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90" yWindow="0" windowWidth="19440" windowHeight="12960"/>
  </bookViews>
  <sheets>
    <sheet name="Velkommen" sheetId="1" r:id="rId1"/>
    <sheet name="Ikke-animalske" sheetId="2" r:id="rId2"/>
    <sheet name="Specialprodukter" sheetId="9" r:id="rId3"/>
    <sheet name="Forarbejdede" sheetId="12" r:id="rId4"/>
    <sheet name="50_km" sheetId="13" r:id="rId5"/>
    <sheet name="Total_animalske" sheetId="15" r:id="rId6"/>
    <sheet name="Vejledning_generelt" sheetId="7" r:id="rId7"/>
    <sheet name="Vejledning_dokumentation" sheetId="8" r:id="rId8"/>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5" l="1"/>
  <c r="E2" i="13"/>
  <c r="D2" i="13"/>
  <c r="E2" i="12"/>
  <c r="D2" i="12"/>
  <c r="D2" i="9"/>
  <c r="D3" i="9" s="1"/>
  <c r="C2" i="9"/>
  <c r="B3" i="15" l="1"/>
  <c r="C3" i="15"/>
  <c r="C5" i="15" s="1"/>
  <c r="C4" i="2"/>
  <c r="C3" i="2" l="1"/>
</calcChain>
</file>

<file path=xl/sharedStrings.xml><?xml version="1.0" encoding="utf-8"?>
<sst xmlns="http://schemas.openxmlformats.org/spreadsheetml/2006/main" count="107" uniqueCount="81">
  <si>
    <t>http://www.dst.dk/da/Statistik/dokumentation/metode/NUTS.aspx</t>
  </si>
  <si>
    <t>Liste over kommuner i landets regioner på Danmarks Statistiks hjemmeside</t>
  </si>
  <si>
    <t>Navn:</t>
  </si>
  <si>
    <t>Vejnavn og nr.:</t>
  </si>
  <si>
    <t>Postnummer og by:</t>
  </si>
  <si>
    <t>Region:</t>
  </si>
  <si>
    <t>Virksomhedens navn og adresse og hjem-region</t>
  </si>
  <si>
    <t>Leverancer af specialprodukter</t>
  </si>
  <si>
    <t>Leverancer af andre forarbejdede animalske fødevarer inden for egen og tilstødende region</t>
  </si>
  <si>
    <t>Leverancer af animalske fødevarer inden for 50 km grænsen</t>
  </si>
  <si>
    <t>Leverancer af ikke animalske fødevarer og total-tal for ikke-animalske fødevarer</t>
  </si>
  <si>
    <t>Total-tal for animalske fødevarer</t>
  </si>
  <si>
    <t>Ikke-animalske fødevarer</t>
  </si>
  <si>
    <t>Værdien af ikke-animalske fødevarer, der leveres fra en detailvirksomhed til andre detailvirksomheder, må ikke overstige to tredjedele af den totale omsætning af ikke-animalske fødevarer. Deraf udtrykket 2/3-reglen.</t>
  </si>
  <si>
    <t>Mel, gryn, salt, frugt og grønt er eksempler på ikke-animalske fødevarer.</t>
  </si>
  <si>
    <t>Produkter som fx pizza med skinke-topping, smørrebrød eller konsumis fremstillet af mejeriprodukter indeholder både ikke-animalske fødevarer og animalske fødevarer.  Disse produkter regnes i nogle tilfælde som animalske fødevarer - i andre tilfælde som ikke-animalske fødevarer.</t>
  </si>
  <si>
    <t>Se eksemplerne:</t>
  </si>
  <si>
    <t>Der er ingen afstandsgrænse for afsætning af detailvirksomheders begrænsede salg af ikke-animalske fødevarer til andre detailvirksomheder. Det er altså lovligt at sælge til detailbutikker i hele Danmark og til detailbutikker i andre EU-medlemsstater.</t>
  </si>
  <si>
    <r>
      <rPr>
        <sz val="12"/>
        <color theme="1"/>
        <rFont val="Times New Roman"/>
        <family val="1"/>
      </rPr>
      <t xml:space="preserve">Hvis en virksomhed, der fremstiller pizza, smørrebrød eller konsumis, modtager en eller flere ani­mal­ske ingredienser i forarbejdet stand, fx kogt skinke, salami, ost eller pasteuriseret mælk, fløde eller smør til fremstilling af produktet, er pizzaen, smørrebrødet eller konsumisen </t>
    </r>
    <r>
      <rPr>
        <i/>
        <sz val="12"/>
        <color theme="1"/>
        <rFont val="Times New Roman"/>
        <family val="1"/>
      </rPr>
      <t>ikke-animalske produkter</t>
    </r>
    <r>
      <rPr>
        <sz val="12"/>
        <color theme="1"/>
        <rFont val="Times New Roman"/>
        <family val="1"/>
      </rPr>
      <t>.</t>
    </r>
  </si>
  <si>
    <r>
      <rPr>
        <sz val="12"/>
        <color theme="1"/>
        <rFont val="Times New Roman"/>
        <family val="1"/>
      </rPr>
      <t xml:space="preserve">Hvis en virksomhed, der fremstiller pizza, smørrebrød eller konsumis, modtager råt kød, rå fisk eller rå mælk, som den selv forarbejder ved fremstilling af produktet, er pizzaen, smør­re­brødet eller konsumisen </t>
    </r>
    <r>
      <rPr>
        <i/>
        <sz val="12"/>
        <color theme="1"/>
        <rFont val="Times New Roman"/>
        <family val="1"/>
      </rPr>
      <t>animalske produkter</t>
    </r>
    <r>
      <rPr>
        <sz val="12"/>
        <color theme="1"/>
        <rFont val="Times New Roman"/>
        <family val="1"/>
      </rPr>
      <t>.</t>
    </r>
  </si>
  <si>
    <t>●</t>
  </si>
  <si>
    <t>Animalske fødevarer</t>
  </si>
  <si>
    <t>Værdien af animalske fødevarer, der leveres til andre detailvirksomheder, må ikke overstige en tredjedel af den totale omsætning af animalske fødevarer. Deraf udtrykket 1/3-reglen.</t>
  </si>
  <si>
    <t>Kød, muslinger m.m., fisk, mælk og æg og produkter heraf, fx leverpostej, røgede fisk, muslinger på dåse og konsumis fremstillet ud fra rå mælk, pasteuriseret mælk, yoghurt eller pasteuriserede æggeblommer er eksempler på animalske fødevarer.</t>
  </si>
  <si>
    <t>En detailvirksomhed må levere op til 1.500 kg animalske fødevarer pr. uge til andre detailvirksomheder.</t>
  </si>
  <si>
    <t>De 1.500 kg animalske fødevarer pr. uge beregnes som gennemsnit over virksomhedens regnskabsår.</t>
  </si>
  <si>
    <t>Specialprodukter</t>
  </si>
  <si>
    <t>50 km grænse</t>
  </si>
  <si>
    <t>Som hovedregel må en detailvirksomhed levere animalske fødevarer til andre detailvirksomheder, som ligger inden for en radius af 50 km.</t>
  </si>
  <si>
    <t>Forarbejdede animalske fødevarer</t>
  </si>
  <si>
    <t>Når der er tale om forarbejdede animalske fødevarer, kan virksomheden dog levere til andre detailvirksomheder, der ligger i samme region og tilstødende regioner. Danmark er opdelt i fem regioner: Region Hovedstaden, Region Sjælland, Region Syddanmark, Region Midtjylland og Region Nordjylland.</t>
  </si>
  <si>
    <t>Forarbejdede animalske produkter er fx kødprodukter som pølser og leverpostej, forarbejdede fiskevarer som varmrøgede fisk, mejeriprodukter som pasteuriseret mælk og ost og ægprodukter som pasteuriserede æggeblommer eller æggehvider. Der kan både være tale om kølekrævende og ikke-kølekrævende forarbejdede produkter.</t>
  </si>
  <si>
    <t>Hvis virksomheden kun leverer forarbejdede animalske fødevarer til andre detailvirksomheder, kan den levere op til 1.500 kg om ugen i gennemsnit over året til andre detailvirksomheder i samme region og tilstødende regioner.</t>
  </si>
  <si>
    <t>Når det er tale om specialprodukter, kan virksomheden afsætte op til 100 kg pr. uge i gennemsnit over året af de 1.500 kg animalske fødevarer pr. uge til detailvirksomheder uden afstandsgrænser.</t>
  </si>
  <si>
    <r>
      <t>Specialprodukter er forarbejdede animalske produkter, som er specielle for en producent eller gruppe af producenter, eller som er specielle for en egn. Det skal</t>
    </r>
    <r>
      <rPr>
        <sz val="8"/>
        <color theme="1"/>
        <rFont val="Times New Roman"/>
        <family val="1"/>
      </rPr>
      <t> </t>
    </r>
    <r>
      <rPr>
        <sz val="12"/>
        <color theme="1"/>
        <rFont val="Times New Roman"/>
        <family val="1"/>
      </rPr>
      <t xml:space="preserve"> være forarbejdede animalske produkter, og det kan fx være pølser, som er krydret med en særlig krydderiblanding eller røget på en særlig måde, eller det kan være en særlig egnsret. En egnsret kan være omfattet af betegnelsen garanterede traditionelle specialiteter, men behøver ikke være det.</t>
    </r>
  </si>
  <si>
    <t>Fersk kød, hakket kød, tilberedt kød, rå fiskevarer, rå mælk eller rå æg betragtes ikke som specialprodukter.</t>
  </si>
  <si>
    <t>Produkter er ikke specialprodukter, blot fordi de er økologiske, omfattet af en beskyttet oprindelsesbetegnelse eller af en beskyttet geografisk betegnelse.</t>
  </si>
  <si>
    <t>Hvis specialprodukter eller andre forarbejdede animalske produkter sælges til detailvirksomheder i andre lande, gælder afstandsgrænsen på 50 km.</t>
  </si>
  <si>
    <t>For i størst muligt omfang at benytte muligheden for at levere specialprodukter uden for 50 km grænsen samt egen og tilstødende region, kan det være en fordel for virksomheden kun at registrere de specialprodukter, som leveres længere væk i arket "Specialprodukter" – specialprodukter er jo animalske fødevarer og forarbejdede animalske fødevarer, og må derfor gerne registreres i arkene "Forarbejdede" og "50_km", når leverancen ligger inden for de grænser.</t>
  </si>
  <si>
    <t>Vejledning generelt om levering fra detail til detail</t>
  </si>
  <si>
    <t>Vejledning om dokumentation for levering fra detail til detail</t>
  </si>
  <si>
    <t>Region Nordjylland</t>
  </si>
  <si>
    <t>Region Midtjylland</t>
  </si>
  <si>
    <t>Region Sjælland</t>
  </si>
  <si>
    <t>Region Syddanmark</t>
  </si>
  <si>
    <t>Region Hovedstaden</t>
  </si>
  <si>
    <t>Klik på pilen og vælg region</t>
  </si>
  <si>
    <t>Indtastning - klik på link til det ark, du vil indtaste i</t>
  </si>
  <si>
    <t>Modtagervirksomhed
(navn, adresse)</t>
  </si>
  <si>
    <t>Fødevare
(navn eller beskrivelse)</t>
  </si>
  <si>
    <t>Forholdet "værdi af ikke-anmalske fødevarer leveret til andre detailvirksomheder / total værdi af ikke-animalske fødevarer i regnskabsåret". Forholdet må ikke overstige 2/3, dvs. 0,667</t>
  </si>
  <si>
    <t>Værdi af fødevarer
iht. faktura</t>
  </si>
  <si>
    <t>(kr.)</t>
  </si>
  <si>
    <t>at afstandsgrænsen til hver enkelt modtagervirksomhed for de enkelte animalske fødevarer er overholdt, dvs. salg inden for 50 km grænsen og salg inden for regionen og tilstødende regioner. For alle animalske fødevarer, herunder forarbejdede animalske fødevarer og specialprodukter, skal virksomheden dokumentere 50 km grænsen for varer leveret til detailvirksomheder i andre lande, og</t>
  </si>
  <si>
    <r>
      <t xml:space="preserve">Hvis en virksomhed, der fremstiller pizza, smørrebrød eller konsumis, modtager en eller flere animalske ingredienser i forarbejdet stand, fx kogt skinke, salami, ost eller pasteuriseret mælk, fløde eller smør til fremstilling af produktet, er pizzaen, smørrebrødet eller konsumisen </t>
    </r>
    <r>
      <rPr>
        <i/>
        <sz val="12"/>
        <color theme="1"/>
        <rFont val="Times New Roman"/>
        <family val="1"/>
      </rPr>
      <t>ikke-animalske produkter</t>
    </r>
    <r>
      <rPr>
        <sz val="12"/>
        <color theme="1"/>
        <rFont val="Times New Roman"/>
        <family val="1"/>
      </rPr>
      <t>.</t>
    </r>
  </si>
  <si>
    <t>Ikke-animalske fødevarer leveret til andre detailvirksomheder</t>
  </si>
  <si>
    <t>Mængde af fødevarer
iht. faktura</t>
  </si>
  <si>
    <t>(kg)</t>
  </si>
  <si>
    <t>Mængde af animalske specialprodukter leveret til detailvirksomheder i Danmark i gennemsnit pr. uge i regnskabsåret (53 uger i året, gennemsnittet må ikke overstige 100 kg)</t>
  </si>
  <si>
    <t>Animalske specialprodukter leveret til andre detailvirksomheder</t>
  </si>
  <si>
    <t>Animalske fødevarer leveret til andre detailvirksomheder inden for 50 km grænsen</t>
  </si>
  <si>
    <t>Total værdi af ikke-animalske fødevarer leveret til andre detailvirksomheder (sum af indtastede leverancer)</t>
  </si>
  <si>
    <t>Total værdi og mængde af animalske fødevarer leveret til andre detailvirksomheder inden for 50 km grænsen (sum af indtastede leverancer)</t>
  </si>
  <si>
    <t>Forarbejdede animalske fødevarer leveret til andre detailvirksomheder inden for egen og tilstødende regioner</t>
  </si>
  <si>
    <t>Total værdi og mængde af forarbejdede animalske fødevarer leveret til andre detailvirksomheder inden for egen og tilstødende regioner (sum af indtastede leverancer)</t>
  </si>
  <si>
    <t>Total værdi og mængde af animalske spcialprodukter leveret til andre detailvirksomheder (sum af indtastede leverancer)</t>
  </si>
  <si>
    <t>Animalske fødevarer leveret til andre detailvirksomheder beregnet som sum af specialprodukter, andre forarbejdede produkter og produkter leveret inden for 50 km grænsen</t>
  </si>
  <si>
    <t>Total værdi og mængde af animalske fødevarer leveret til detailvirksomheder i regnskabsåret</t>
  </si>
  <si>
    <t>Forholdet "værdi af animalske fødevarer leveret til detailvirksomheder / total værdi af animalske fødevarer i regnskabsåret". Forholdet må ikke overstige 1/3, dvs. 0,333</t>
  </si>
  <si>
    <t>Mængde af animalske fødevarer leveret til detailvirksomheder i gennemsnit pr. uge i regnskabsåret (53 uger i året, gennemsnittet må ikke overstige 1.500 kg pr. uge)</t>
  </si>
  <si>
    <t>Afstand til modtagervirksomhed
(km)</t>
  </si>
  <si>
    <t>Modtagervirksomhed ligger i region
(nord, midt, syd, sjælland, hovedstad)</t>
  </si>
  <si>
    <r>
      <t xml:space="preserve">Total værdi af animalske fødevarer i regnskabsåret - </t>
    </r>
    <r>
      <rPr>
        <b/>
        <sz val="11"/>
        <color theme="1"/>
        <rFont val="Calibri"/>
        <family val="2"/>
        <scheme val="minor"/>
      </rPr>
      <t>indtastes</t>
    </r>
    <r>
      <rPr>
        <sz val="11"/>
        <color theme="1"/>
        <rFont val="Calibri"/>
        <family val="2"/>
        <scheme val="minor"/>
      </rPr>
      <t>:</t>
    </r>
  </si>
  <si>
    <r>
      <t xml:space="preserve">Total værdi af ikke-animalske fødevarer i regnskabsåret - </t>
    </r>
    <r>
      <rPr>
        <b/>
        <sz val="11"/>
        <color theme="1"/>
        <rFont val="Calibri"/>
        <family val="2"/>
        <scheme val="minor"/>
      </rPr>
      <t>indtastes</t>
    </r>
    <r>
      <rPr>
        <sz val="11"/>
        <color theme="1"/>
        <rFont val="Calibri"/>
        <family val="2"/>
        <scheme val="minor"/>
      </rPr>
      <t>:</t>
    </r>
  </si>
  <si>
    <r>
      <t xml:space="preserve">Når en detailvirksomhed leverer </t>
    </r>
    <r>
      <rPr>
        <b/>
        <sz val="12"/>
        <color theme="1"/>
        <rFont val="Times New Roman"/>
        <family val="1"/>
      </rPr>
      <t>animalske fødevarer</t>
    </r>
    <r>
      <rPr>
        <sz val="12"/>
        <color theme="1"/>
        <rFont val="Times New Roman"/>
        <family val="1"/>
      </rPr>
      <t xml:space="preserve"> til andre detailvirksomheder, skal den have dokumentation for:</t>
    </r>
  </si>
  <si>
    <r>
      <t xml:space="preserve">Når en detailvirksomhed leverer </t>
    </r>
    <r>
      <rPr>
        <b/>
        <sz val="12"/>
        <color theme="1"/>
        <rFont val="Times New Roman"/>
        <family val="1"/>
      </rPr>
      <t>ikke-animalske fødevarer</t>
    </r>
    <r>
      <rPr>
        <sz val="12"/>
        <color theme="1"/>
        <rFont val="Times New Roman"/>
        <family val="1"/>
      </rPr>
      <t xml:space="preserve"> til andre detailvirksomheder, skal den have dokumentation for:</t>
    </r>
  </si>
  <si>
    <t>at værdien af de ikke-animalske fødevarer, der leveres til andre detailvirksomheder, højst udgør 2/3 af værdien af den totale omsætning af ikke-animalske fødevarer.</t>
  </si>
  <si>
    <t>at værdien af de animalske fødevarer, der leveres til andre detailvirksomheder, højst udgør 1/3 af værdien af den totale omsætning af animalske fødevarer,</t>
  </si>
  <si>
    <t>at totalmængden højst udgør 1.500 kg pr. uge i gennemsnit, og at specialprodukter leveret uden for egen og tilstødende regioner højst udgør 100 kg pr. uge i gennemsnit.</t>
  </si>
  <si>
    <t>Vejledning om dokumentation</t>
  </si>
  <si>
    <t>Vejledning om levering til andre detailvirksomheder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</si>
</sst>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quot; kg&quot;"/>
    <numFmt numFmtId="166" formatCode="#,##0.00&quot; kr.&quot;"/>
  </numFmts>
  <fonts count="13" x14ac:knownFonts="1">
    <font>
      <sz val="11"/>
      <color theme="1"/>
      <name val="Calibri"/>
      <family val="2"/>
      <scheme val="minor"/>
    </font>
    <font>
      <b/>
      <sz val="12"/>
      <color theme="1"/>
      <name val="Calibri"/>
      <family val="2"/>
      <scheme val="minor"/>
    </font>
    <font>
      <u/>
      <sz val="11"/>
      <color theme="10"/>
      <name val="Calibri"/>
      <family val="2"/>
      <scheme val="minor"/>
    </font>
    <font>
      <b/>
      <u/>
      <sz val="12"/>
      <color theme="10"/>
      <name val="Calibri"/>
      <family val="2"/>
      <scheme val="minor"/>
    </font>
    <font>
      <sz val="12"/>
      <color theme="1"/>
      <name val="Times New Roman"/>
      <family val="1"/>
    </font>
    <font>
      <sz val="12"/>
      <color theme="1"/>
      <name val="Symbol"/>
      <family val="1"/>
      <charset val="2"/>
    </font>
    <font>
      <i/>
      <sz val="12"/>
      <color theme="1"/>
      <name val="Times New Roman"/>
      <family val="1"/>
    </font>
    <font>
      <b/>
      <sz val="14"/>
      <color theme="1"/>
      <name val="Calibri"/>
      <family val="2"/>
      <scheme val="minor"/>
    </font>
    <font>
      <sz val="11"/>
      <color theme="1"/>
      <name val="Calibri"/>
      <family val="2"/>
    </font>
    <font>
      <b/>
      <sz val="14"/>
      <color theme="1"/>
      <name val="Times New Roman"/>
      <family val="1"/>
    </font>
    <font>
      <sz val="8"/>
      <color theme="1"/>
      <name val="Times New Roman"/>
      <family val="1"/>
    </font>
    <font>
      <b/>
      <sz val="11"/>
      <color theme="1"/>
      <name val="Calibri"/>
      <family val="2"/>
      <scheme val="minor"/>
    </font>
    <font>
      <b/>
      <sz val="12"/>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1" fillId="0" borderId="0" xfId="0" applyFont="1"/>
    <xf numFmtId="0" fontId="2" fillId="0" borderId="0" xfId="1"/>
    <xf numFmtId="0" fontId="3" fillId="0" borderId="0" xfId="1" applyFont="1"/>
    <xf numFmtId="0" fontId="5" fillId="0" borderId="0" xfId="0" applyFont="1" applyAlignment="1">
      <alignment vertical="center" wrapText="1"/>
    </xf>
    <xf numFmtId="0" fontId="7" fillId="0" borderId="0" xfId="0" applyFont="1" applyAlignment="1">
      <alignment vertical="center"/>
    </xf>
    <xf numFmtId="0" fontId="8" fillId="0" borderId="0" xfId="0" applyFont="1"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vertical="center" wrapText="1"/>
    </xf>
    <xf numFmtId="0" fontId="9" fillId="0" borderId="0" xfId="0" applyFont="1" applyAlignment="1">
      <alignment vertical="center"/>
    </xf>
    <xf numFmtId="164" fontId="0" fillId="0" borderId="0" xfId="0" applyNumberFormat="1" applyAlignment="1">
      <alignment vertical="center"/>
    </xf>
    <xf numFmtId="0" fontId="0" fillId="0" borderId="0" xfId="0"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166" fontId="0" fillId="0" borderId="0" xfId="0" applyNumberFormat="1" applyProtection="1">
      <protection locked="0"/>
    </xf>
    <xf numFmtId="166" fontId="0" fillId="0" borderId="0" xfId="0" applyNumberFormat="1" applyAlignment="1">
      <alignment vertical="center"/>
    </xf>
    <xf numFmtId="165" fontId="0" fillId="0" borderId="0" xfId="0" applyNumberFormat="1" applyAlignment="1">
      <alignment vertical="center"/>
    </xf>
    <xf numFmtId="166" fontId="0" fillId="0" borderId="0" xfId="0" applyNumberFormat="1" applyAlignment="1" applyProtection="1">
      <alignment vertical="center"/>
      <protection locked="0"/>
    </xf>
    <xf numFmtId="0" fontId="0" fillId="0" borderId="0" xfId="0" applyAlignment="1">
      <alignment vertical="center"/>
    </xf>
    <xf numFmtId="0" fontId="4" fillId="0" borderId="0" xfId="0" applyFont="1" applyAlignment="1">
      <alignment vertical="center" wrapText="1"/>
    </xf>
    <xf numFmtId="0" fontId="0" fillId="0" borderId="0" xfId="0" applyAlignment="1">
      <alignment horizontal="right" vertical="center" indent="1"/>
    </xf>
    <xf numFmtId="0" fontId="2" fillId="0" borderId="0" xfId="1" applyAlignment="1">
      <alignment horizontal="center"/>
    </xf>
    <xf numFmtId="0" fontId="7" fillId="0" borderId="0" xfId="0" applyFont="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cellXfs>
  <cellStyles count="2">
    <cellStyle name="Link" xfId="1" builtinId="8"/>
    <cellStyle name="Normal" xfId="0" builtinId="0"/>
  </cellStyles>
  <dxfs count="22">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font>
      <alignment horizontal="center" vertical="center" textRotation="0" wrapText="0" indent="0" justifyLastLine="0" shrinkToFit="0" readingOrder="0"/>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7" dropStyle="combo" dx="16" fmlaRange="$A$49:$A$55"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600075</xdr:colOff>
          <xdr:row>5</xdr:row>
          <xdr:rowOff>180975</xdr:rowOff>
        </xdr:from>
        <xdr:to>
          <xdr:col>6</xdr:col>
          <xdr:colOff>0</xdr:colOff>
          <xdr:row>7</xdr:row>
          <xdr:rowOff>9525</xdr:rowOff>
        </xdr:to>
        <xdr:sp macro="" textlink="">
          <xdr:nvSpPr>
            <xdr:cNvPr id="1028" name="Drop Dow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1" name="Værdi_ikke_anim" displayName="Værdi_ikke_anim" ref="C6:C500" totalsRowShown="0" headerRowDxfId="20" dataDxfId="19">
  <autoFilter ref="C6:C500">
    <filterColumn colId="0" hiddenButton="1"/>
  </autoFilter>
  <tableColumns count="1">
    <tableColumn id="1" name="(kr.)" dataDxfId="18"/>
  </tableColumns>
  <tableStyleInfo showFirstColumn="0" showLastColumn="0" showRowStripes="0" showColumnStripes="0"/>
</table>
</file>

<file path=xl/tables/table2.xml><?xml version="1.0" encoding="utf-8"?>
<table xmlns="http://schemas.openxmlformats.org/spreadsheetml/2006/main" id="2" name="Værdi_special" displayName="Værdi_special" ref="C5:C500" totalsRowShown="0" headerRowDxfId="17" dataDxfId="16">
  <autoFilter ref="C5:C500">
    <filterColumn colId="0" hiddenButton="1"/>
  </autoFilter>
  <tableColumns count="1">
    <tableColumn id="1" name="(kr.)" dataDxfId="15"/>
  </tableColumns>
  <tableStyleInfo showFirstColumn="0" showLastColumn="0" showRowStripes="0" showColumnStripes="0"/>
</table>
</file>

<file path=xl/tables/table3.xml><?xml version="1.0" encoding="utf-8"?>
<table xmlns="http://schemas.openxmlformats.org/spreadsheetml/2006/main" id="3" name="Mængde_special" displayName="Mængde_special" ref="D5:D500" totalsRowShown="0" headerRowDxfId="14" dataDxfId="13">
  <autoFilter ref="D5:D500">
    <filterColumn colId="0" hiddenButton="1"/>
  </autoFilter>
  <tableColumns count="1">
    <tableColumn id="1" name="(kg)" dataDxfId="12"/>
  </tableColumns>
  <tableStyleInfo showFirstColumn="0" showLastColumn="0" showRowStripes="0" showColumnStripes="0"/>
</table>
</file>

<file path=xl/tables/table4.xml><?xml version="1.0" encoding="utf-8"?>
<table xmlns="http://schemas.openxmlformats.org/spreadsheetml/2006/main" id="4" name="Værdi_forarbejdede" displayName="Værdi_forarbejdede" ref="D4:D500" totalsRowShown="0" headerRowDxfId="11" dataDxfId="10">
  <autoFilter ref="D4:D500">
    <filterColumn colId="0" hiddenButton="1"/>
  </autoFilter>
  <tableColumns count="1">
    <tableColumn id="1" name="(kr.)" dataDxfId="9"/>
  </tableColumns>
  <tableStyleInfo showFirstColumn="0" showLastColumn="0" showRowStripes="0" showColumnStripes="0"/>
</table>
</file>

<file path=xl/tables/table5.xml><?xml version="1.0" encoding="utf-8"?>
<table xmlns="http://schemas.openxmlformats.org/spreadsheetml/2006/main" id="5" name="Mængde_forarbejdede" displayName="Mængde_forarbejdede" ref="E4:E500" totalsRowShown="0" headerRowDxfId="8" dataDxfId="7">
  <autoFilter ref="E4:E500">
    <filterColumn colId="0" hiddenButton="1"/>
  </autoFilter>
  <tableColumns count="1">
    <tableColumn id="1" name="(kg)" dataDxfId="6"/>
  </tableColumns>
  <tableStyleInfo showFirstColumn="0" showLastColumn="0" showRowStripes="0" showColumnStripes="0"/>
</table>
</file>

<file path=xl/tables/table6.xml><?xml version="1.0" encoding="utf-8"?>
<table xmlns="http://schemas.openxmlformats.org/spreadsheetml/2006/main" id="6" name="Værdi_50_km" displayName="Værdi_50_km" ref="D4:D500" totalsRowShown="0" headerRowDxfId="5" dataDxfId="4">
  <autoFilter ref="D4:D500">
    <filterColumn colId="0" hiddenButton="1"/>
  </autoFilter>
  <tableColumns count="1">
    <tableColumn id="1" name="(kr.)" dataDxfId="3"/>
  </tableColumns>
  <tableStyleInfo showFirstColumn="0" showLastColumn="0" showRowStripes="0" showColumnStripes="0"/>
</table>
</file>

<file path=xl/tables/table7.xml><?xml version="1.0" encoding="utf-8"?>
<table xmlns="http://schemas.openxmlformats.org/spreadsheetml/2006/main" id="7" name="Mængde_50_km" displayName="Mængde_50_km" ref="E4:E500" totalsRowShown="0" headerRowDxfId="2" dataDxfId="1">
  <autoFilter ref="E4:E500">
    <filterColumn colId="0" hiddenButton="1"/>
  </autoFilter>
  <tableColumns count="1">
    <tableColumn id="1" name="(kg)" dataDxfId="0"/>
  </tableColumns>
  <tableStyleInfo showFirstColumn="0" showLastColumn="0" showRowStripes="0"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st.dk/da/Statistik/dokumentation/metode/NUTS.asp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5"/>
  <sheetViews>
    <sheetView tabSelected="1" workbookViewId="0">
      <selection activeCell="D3" sqref="D3"/>
    </sheetView>
  </sheetViews>
  <sheetFormatPr defaultRowHeight="15" x14ac:dyDescent="0.25"/>
  <sheetData>
    <row r="1" spans="1:8" ht="28.5" customHeight="1" x14ac:dyDescent="0.25">
      <c r="A1" s="5" t="s">
        <v>6</v>
      </c>
    </row>
    <row r="3" spans="1:8" x14ac:dyDescent="0.25">
      <c r="A3" s="23" t="s">
        <v>2</v>
      </c>
      <c r="B3" s="23"/>
      <c r="C3" s="23"/>
      <c r="D3" s="15"/>
    </row>
    <row r="4" spans="1:8" x14ac:dyDescent="0.25">
      <c r="A4" s="23" t="s">
        <v>3</v>
      </c>
      <c r="B4" s="23"/>
      <c r="C4" s="23"/>
      <c r="D4" s="15"/>
    </row>
    <row r="5" spans="1:8" x14ac:dyDescent="0.25">
      <c r="A5" s="23" t="s">
        <v>4</v>
      </c>
      <c r="B5" s="23"/>
      <c r="C5" s="23"/>
      <c r="D5" s="15"/>
    </row>
    <row r="7" spans="1:8" x14ac:dyDescent="0.25">
      <c r="A7" s="23" t="s">
        <v>5</v>
      </c>
      <c r="B7" s="23"/>
      <c r="C7" s="23"/>
    </row>
    <row r="9" spans="1:8" ht="15.75" x14ac:dyDescent="0.25">
      <c r="A9" s="1" t="s">
        <v>1</v>
      </c>
    </row>
    <row r="11" spans="1:8" x14ac:dyDescent="0.25">
      <c r="B11" s="24" t="s">
        <v>0</v>
      </c>
      <c r="C11" s="24"/>
      <c r="D11" s="24"/>
      <c r="E11" s="24"/>
      <c r="F11" s="24"/>
      <c r="G11" s="24"/>
      <c r="H11" s="24"/>
    </row>
    <row r="13" spans="1:8" ht="15.75" x14ac:dyDescent="0.25">
      <c r="A13" s="1" t="s">
        <v>47</v>
      </c>
    </row>
    <row r="15" spans="1:8" x14ac:dyDescent="0.25">
      <c r="A15" s="2" t="s">
        <v>10</v>
      </c>
      <c r="B15" s="2"/>
      <c r="C15" s="2"/>
      <c r="D15" s="2"/>
      <c r="E15" s="2"/>
      <c r="F15" s="2"/>
      <c r="G15" s="2"/>
      <c r="H15" s="2"/>
    </row>
    <row r="16" spans="1:8" x14ac:dyDescent="0.25">
      <c r="A16" s="2" t="s">
        <v>7</v>
      </c>
      <c r="B16" s="2"/>
      <c r="C16" s="2"/>
      <c r="D16" s="2"/>
    </row>
    <row r="17" spans="1:9" x14ac:dyDescent="0.25">
      <c r="A17" s="2" t="s">
        <v>8</v>
      </c>
      <c r="B17" s="2"/>
      <c r="C17" s="2"/>
      <c r="D17" s="2"/>
      <c r="E17" s="2"/>
      <c r="F17" s="2"/>
      <c r="G17" s="2"/>
      <c r="H17" s="2"/>
      <c r="I17" s="2"/>
    </row>
    <row r="18" spans="1:9" x14ac:dyDescent="0.25">
      <c r="A18" s="2" t="s">
        <v>9</v>
      </c>
      <c r="B18" s="2"/>
      <c r="C18" s="2"/>
      <c r="D18" s="2"/>
      <c r="E18" s="2"/>
      <c r="F18" s="2"/>
    </row>
    <row r="19" spans="1:9" x14ac:dyDescent="0.25">
      <c r="A19" s="2" t="s">
        <v>11</v>
      </c>
      <c r="B19" s="2"/>
      <c r="C19" s="2"/>
      <c r="D19" s="2"/>
    </row>
    <row r="21" spans="1:9" ht="15.75" x14ac:dyDescent="0.25">
      <c r="A21" s="3" t="s">
        <v>39</v>
      </c>
      <c r="B21" s="3"/>
      <c r="C21" s="3"/>
      <c r="D21" s="3"/>
      <c r="E21" s="3"/>
      <c r="F21" s="3"/>
    </row>
    <row r="23" spans="1:9" ht="15.75" x14ac:dyDescent="0.25">
      <c r="A23" s="3" t="s">
        <v>40</v>
      </c>
      <c r="B23" s="3"/>
      <c r="C23" s="3"/>
      <c r="D23" s="3"/>
      <c r="E23" s="3"/>
      <c r="F23" s="3"/>
      <c r="G23" s="3"/>
    </row>
    <row r="50" spans="1:1" x14ac:dyDescent="0.25">
      <c r="A50" t="s">
        <v>46</v>
      </c>
    </row>
    <row r="51" spans="1:1" x14ac:dyDescent="0.25">
      <c r="A51" t="s">
        <v>41</v>
      </c>
    </row>
    <row r="52" spans="1:1" x14ac:dyDescent="0.25">
      <c r="A52" t="s">
        <v>42</v>
      </c>
    </row>
    <row r="53" spans="1:1" x14ac:dyDescent="0.25">
      <c r="A53" t="s">
        <v>44</v>
      </c>
    </row>
    <row r="54" spans="1:1" x14ac:dyDescent="0.25">
      <c r="A54" t="s">
        <v>43</v>
      </c>
    </row>
    <row r="55" spans="1:1" x14ac:dyDescent="0.25">
      <c r="A55" t="s">
        <v>45</v>
      </c>
    </row>
  </sheetData>
  <mergeCells count="5">
    <mergeCell ref="A3:C3"/>
    <mergeCell ref="A4:C4"/>
    <mergeCell ref="A5:C5"/>
    <mergeCell ref="A7:C7"/>
    <mergeCell ref="B11:H11"/>
  </mergeCells>
  <hyperlinks>
    <hyperlink ref="B11" r:id="rId1"/>
    <hyperlink ref="A16" location="Specialprodukter!A1" display="Leverancer af specialprodukter"/>
    <hyperlink ref="A17" location="Forarbejdede!A1" display="Leverancer af andre forarbejdede animalske fødevarer inden for egen og tilstødende region"/>
    <hyperlink ref="A18" location="'50_km'!A1" display="Levevancer af animalske fødevarer inden for 50 km grænsen"/>
    <hyperlink ref="A19" location="Animalske_total!A1" display="Total-tal for animalske fødevarer"/>
    <hyperlink ref="A23:G23" location="Vejledning_dokumentation!A1" display="Vejledning om dokumentation for levering fra detail til detail"/>
    <hyperlink ref="A21:F21" location="Vejledning_generelt!A1" display="Vejledning generelt om levering fra detail til detail"/>
    <hyperlink ref="A15:H15" location="'Ikke-animalske'!A1" display="Leverancer af ikke animalske fødevarer og total-tal for ikke-animalske fødevarer"/>
    <hyperlink ref="A16:D16" location="Specialprodukter!A1" display="Leverancer af specialprodukter"/>
    <hyperlink ref="A17:I17" location="Forarbejdede!A1" display="Leverancer af andre forarbejdede animalske fødevarer inden for egen og tilstødende region"/>
    <hyperlink ref="A18:F18" location="'50_km'!A1" display="Leverancer af animalske fødevarer inden for 50 km grænsen"/>
    <hyperlink ref="A19:D19" location="Total_animalske!A1" display="Total-tal for animalske fødevarer"/>
  </hyperlinks>
  <pageMargins left="0.7" right="0.7" top="0.75" bottom="0.75" header="0.3" footer="0.3"/>
  <pageSetup paperSize="9" orientation="portrait" copies="0"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600075</xdr:colOff>
                    <xdr:row>5</xdr:row>
                    <xdr:rowOff>180975</xdr:rowOff>
                  </from>
                  <to>
                    <xdr:col>6</xdr:col>
                    <xdr:colOff>0</xdr:colOff>
                    <xdr:row>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0"/>
  <sheetViews>
    <sheetView workbookViewId="0">
      <selection activeCell="A7" sqref="A7"/>
    </sheetView>
  </sheetViews>
  <sheetFormatPr defaultRowHeight="15" x14ac:dyDescent="0.25"/>
  <cols>
    <col min="1" max="1" width="50.7109375" style="15" customWidth="1"/>
    <col min="2" max="2" width="40.7109375" style="15" customWidth="1"/>
    <col min="3" max="3" width="30.7109375" style="15" customWidth="1"/>
  </cols>
  <sheetData>
    <row r="1" spans="1:3" ht="24.95" customHeight="1" x14ac:dyDescent="0.25">
      <c r="A1" s="25" t="s">
        <v>55</v>
      </c>
      <c r="B1" s="25"/>
      <c r="C1" s="25"/>
    </row>
    <row r="2" spans="1:3" ht="24.95" customHeight="1" x14ac:dyDescent="0.25">
      <c r="A2" s="27" t="s">
        <v>73</v>
      </c>
      <c r="B2" s="27"/>
      <c r="C2" s="20">
        <v>0</v>
      </c>
    </row>
    <row r="3" spans="1:3" ht="45" customHeight="1" x14ac:dyDescent="0.25">
      <c r="A3" s="26" t="s">
        <v>61</v>
      </c>
      <c r="B3" s="26"/>
      <c r="C3" s="18">
        <f>SUM(Værdi_ikke_anim[])</f>
        <v>0</v>
      </c>
    </row>
    <row r="4" spans="1:3" ht="45" customHeight="1" x14ac:dyDescent="0.25">
      <c r="A4" s="26" t="s">
        <v>50</v>
      </c>
      <c r="B4" s="26"/>
      <c r="C4" s="11">
        <f>IF(C2=0,0,ROUND(C3/C2,3))</f>
        <v>0</v>
      </c>
    </row>
    <row r="5" spans="1:3" ht="30" x14ac:dyDescent="0.25">
      <c r="A5" s="28" t="s">
        <v>48</v>
      </c>
      <c r="B5" s="28" t="s">
        <v>49</v>
      </c>
      <c r="C5" s="13" t="s">
        <v>51</v>
      </c>
    </row>
    <row r="6" spans="1:3" x14ac:dyDescent="0.25">
      <c r="A6" s="28"/>
      <c r="B6" s="28"/>
      <c r="C6" s="14" t="s">
        <v>52</v>
      </c>
    </row>
    <row r="7" spans="1:3" x14ac:dyDescent="0.25">
      <c r="C7" s="16"/>
    </row>
    <row r="8" spans="1:3" x14ac:dyDescent="0.25">
      <c r="C8" s="16"/>
    </row>
    <row r="9" spans="1:3" x14ac:dyDescent="0.25">
      <c r="C9" s="16"/>
    </row>
    <row r="10" spans="1:3" x14ac:dyDescent="0.25">
      <c r="C10" s="16"/>
    </row>
    <row r="11" spans="1:3" x14ac:dyDescent="0.25">
      <c r="C11" s="16"/>
    </row>
    <row r="12" spans="1:3" x14ac:dyDescent="0.25">
      <c r="C12" s="16"/>
    </row>
    <row r="13" spans="1:3" x14ac:dyDescent="0.25">
      <c r="C13" s="16"/>
    </row>
    <row r="14" spans="1:3" x14ac:dyDescent="0.25">
      <c r="C14" s="16"/>
    </row>
    <row r="15" spans="1:3" x14ac:dyDescent="0.25">
      <c r="C15" s="16"/>
    </row>
    <row r="16" spans="1:3" x14ac:dyDescent="0.25">
      <c r="C16" s="16"/>
    </row>
    <row r="17" spans="3:3" x14ac:dyDescent="0.25">
      <c r="C17" s="16"/>
    </row>
    <row r="18" spans="3:3" x14ac:dyDescent="0.25">
      <c r="C18" s="16"/>
    </row>
    <row r="19" spans="3:3" x14ac:dyDescent="0.25">
      <c r="C19" s="16"/>
    </row>
    <row r="20" spans="3:3" x14ac:dyDescent="0.25">
      <c r="C20" s="16"/>
    </row>
    <row r="21" spans="3:3" x14ac:dyDescent="0.25">
      <c r="C21" s="16"/>
    </row>
    <row r="22" spans="3:3" x14ac:dyDescent="0.25">
      <c r="C22" s="16"/>
    </row>
    <row r="23" spans="3:3" x14ac:dyDescent="0.25">
      <c r="C23" s="16"/>
    </row>
    <row r="24" spans="3:3" x14ac:dyDescent="0.25">
      <c r="C24" s="16"/>
    </row>
    <row r="25" spans="3:3" x14ac:dyDescent="0.25">
      <c r="C25" s="16"/>
    </row>
    <row r="26" spans="3:3" x14ac:dyDescent="0.25">
      <c r="C26" s="16"/>
    </row>
    <row r="27" spans="3:3" x14ac:dyDescent="0.25">
      <c r="C27" s="16"/>
    </row>
    <row r="28" spans="3:3" x14ac:dyDescent="0.25">
      <c r="C28" s="16"/>
    </row>
    <row r="29" spans="3:3" x14ac:dyDescent="0.25">
      <c r="C29" s="16"/>
    </row>
    <row r="30" spans="3:3" x14ac:dyDescent="0.25">
      <c r="C30" s="16"/>
    </row>
    <row r="31" spans="3:3" x14ac:dyDescent="0.25">
      <c r="C31" s="16"/>
    </row>
    <row r="32" spans="3:3" x14ac:dyDescent="0.25">
      <c r="C32" s="16"/>
    </row>
    <row r="33" spans="3:3" x14ac:dyDescent="0.25">
      <c r="C33" s="16"/>
    </row>
    <row r="34" spans="3:3" x14ac:dyDescent="0.25">
      <c r="C34" s="16"/>
    </row>
    <row r="35" spans="3:3" x14ac:dyDescent="0.25">
      <c r="C35" s="16"/>
    </row>
    <row r="36" spans="3:3" x14ac:dyDescent="0.25">
      <c r="C36" s="16"/>
    </row>
    <row r="37" spans="3:3" x14ac:dyDescent="0.25">
      <c r="C37" s="16"/>
    </row>
    <row r="38" spans="3:3" x14ac:dyDescent="0.25">
      <c r="C38" s="16"/>
    </row>
    <row r="39" spans="3:3" x14ac:dyDescent="0.25">
      <c r="C39" s="16"/>
    </row>
    <row r="40" spans="3:3" x14ac:dyDescent="0.25">
      <c r="C40" s="16"/>
    </row>
    <row r="41" spans="3:3" x14ac:dyDescent="0.25">
      <c r="C41" s="16"/>
    </row>
    <row r="42" spans="3:3" x14ac:dyDescent="0.25">
      <c r="C42" s="16"/>
    </row>
    <row r="43" spans="3:3" x14ac:dyDescent="0.25">
      <c r="C43" s="16"/>
    </row>
    <row r="44" spans="3:3" x14ac:dyDescent="0.25">
      <c r="C44" s="16"/>
    </row>
    <row r="45" spans="3:3" x14ac:dyDescent="0.25">
      <c r="C45" s="16"/>
    </row>
    <row r="46" spans="3:3" x14ac:dyDescent="0.25">
      <c r="C46" s="16"/>
    </row>
    <row r="47" spans="3:3" x14ac:dyDescent="0.25">
      <c r="C47" s="16"/>
    </row>
    <row r="48" spans="3:3" x14ac:dyDescent="0.25">
      <c r="C48" s="16"/>
    </row>
    <row r="49" spans="3:3" x14ac:dyDescent="0.25">
      <c r="C49" s="16"/>
    </row>
    <row r="50" spans="3:3" x14ac:dyDescent="0.25">
      <c r="C50" s="16"/>
    </row>
    <row r="51" spans="3:3" x14ac:dyDescent="0.25">
      <c r="C51" s="16"/>
    </row>
    <row r="52" spans="3:3" x14ac:dyDescent="0.25">
      <c r="C52" s="16"/>
    </row>
    <row r="53" spans="3:3" x14ac:dyDescent="0.25">
      <c r="C53" s="16"/>
    </row>
    <row r="54" spans="3:3" x14ac:dyDescent="0.25">
      <c r="C54" s="16"/>
    </row>
    <row r="55" spans="3:3" x14ac:dyDescent="0.25">
      <c r="C55" s="16"/>
    </row>
    <row r="56" spans="3:3" x14ac:dyDescent="0.25">
      <c r="C56" s="16"/>
    </row>
    <row r="57" spans="3:3" x14ac:dyDescent="0.25">
      <c r="C57" s="16"/>
    </row>
    <row r="58" spans="3:3" x14ac:dyDescent="0.25">
      <c r="C58" s="16"/>
    </row>
    <row r="59" spans="3:3" x14ac:dyDescent="0.25">
      <c r="C59" s="16"/>
    </row>
    <row r="60" spans="3:3" x14ac:dyDescent="0.25">
      <c r="C60" s="16"/>
    </row>
    <row r="61" spans="3:3" x14ac:dyDescent="0.25">
      <c r="C61" s="16"/>
    </row>
    <row r="62" spans="3:3" x14ac:dyDescent="0.25">
      <c r="C62" s="16"/>
    </row>
    <row r="63" spans="3:3" x14ac:dyDescent="0.25">
      <c r="C63" s="16"/>
    </row>
    <row r="64" spans="3:3" x14ac:dyDescent="0.25">
      <c r="C64" s="16"/>
    </row>
    <row r="65" spans="3:3" x14ac:dyDescent="0.25">
      <c r="C65" s="16"/>
    </row>
    <row r="66" spans="3:3" x14ac:dyDescent="0.25">
      <c r="C66" s="16"/>
    </row>
    <row r="67" spans="3:3" x14ac:dyDescent="0.25">
      <c r="C67" s="16"/>
    </row>
    <row r="68" spans="3:3" x14ac:dyDescent="0.25">
      <c r="C68" s="16"/>
    </row>
    <row r="69" spans="3:3" x14ac:dyDescent="0.25">
      <c r="C69" s="16"/>
    </row>
    <row r="70" spans="3:3" x14ac:dyDescent="0.25">
      <c r="C70" s="16"/>
    </row>
    <row r="71" spans="3:3" x14ac:dyDescent="0.25">
      <c r="C71" s="16"/>
    </row>
    <row r="72" spans="3:3" x14ac:dyDescent="0.25">
      <c r="C72" s="16"/>
    </row>
    <row r="73" spans="3:3" x14ac:dyDescent="0.25">
      <c r="C73" s="16"/>
    </row>
    <row r="74" spans="3:3" x14ac:dyDescent="0.25">
      <c r="C74" s="16"/>
    </row>
    <row r="75" spans="3:3" x14ac:dyDescent="0.25">
      <c r="C75" s="16"/>
    </row>
    <row r="76" spans="3:3" x14ac:dyDescent="0.25">
      <c r="C76" s="16"/>
    </row>
    <row r="77" spans="3:3" x14ac:dyDescent="0.25">
      <c r="C77" s="16"/>
    </row>
    <row r="78" spans="3:3" x14ac:dyDescent="0.25">
      <c r="C78" s="16"/>
    </row>
    <row r="79" spans="3:3" x14ac:dyDescent="0.25">
      <c r="C79" s="16"/>
    </row>
    <row r="80" spans="3:3" x14ac:dyDescent="0.25">
      <c r="C80" s="16"/>
    </row>
    <row r="81" spans="3:3" x14ac:dyDescent="0.25">
      <c r="C81" s="16"/>
    </row>
    <row r="82" spans="3:3" x14ac:dyDescent="0.25">
      <c r="C82" s="16"/>
    </row>
    <row r="83" spans="3:3" x14ac:dyDescent="0.25">
      <c r="C83" s="16"/>
    </row>
    <row r="84" spans="3:3" x14ac:dyDescent="0.25">
      <c r="C84" s="16"/>
    </row>
    <row r="85" spans="3:3" x14ac:dyDescent="0.25">
      <c r="C85" s="16"/>
    </row>
    <row r="86" spans="3:3" x14ac:dyDescent="0.25">
      <c r="C86" s="16"/>
    </row>
    <row r="87" spans="3:3" x14ac:dyDescent="0.25">
      <c r="C87" s="16"/>
    </row>
    <row r="88" spans="3:3" x14ac:dyDescent="0.25">
      <c r="C88" s="16"/>
    </row>
    <row r="89" spans="3:3" x14ac:dyDescent="0.25">
      <c r="C89" s="16"/>
    </row>
    <row r="90" spans="3:3" x14ac:dyDescent="0.25">
      <c r="C90" s="16"/>
    </row>
    <row r="91" spans="3:3" x14ac:dyDescent="0.25">
      <c r="C91" s="16"/>
    </row>
    <row r="92" spans="3:3" x14ac:dyDescent="0.25">
      <c r="C92" s="16"/>
    </row>
    <row r="93" spans="3:3" x14ac:dyDescent="0.25">
      <c r="C93" s="16"/>
    </row>
    <row r="94" spans="3:3" x14ac:dyDescent="0.25">
      <c r="C94" s="16"/>
    </row>
    <row r="95" spans="3:3" x14ac:dyDescent="0.25">
      <c r="C95" s="16"/>
    </row>
    <row r="96" spans="3:3" x14ac:dyDescent="0.25">
      <c r="C96" s="16"/>
    </row>
    <row r="97" spans="3:3" x14ac:dyDescent="0.25">
      <c r="C97" s="16"/>
    </row>
    <row r="98" spans="3:3" x14ac:dyDescent="0.25">
      <c r="C98" s="16"/>
    </row>
    <row r="99" spans="3:3" x14ac:dyDescent="0.25">
      <c r="C99" s="16"/>
    </row>
    <row r="100" spans="3:3" x14ac:dyDescent="0.25">
      <c r="C100" s="16"/>
    </row>
    <row r="101" spans="3:3" x14ac:dyDescent="0.25">
      <c r="C101" s="16"/>
    </row>
    <row r="102" spans="3:3" x14ac:dyDescent="0.25">
      <c r="C102" s="16"/>
    </row>
    <row r="103" spans="3:3" x14ac:dyDescent="0.25">
      <c r="C103" s="16"/>
    </row>
    <row r="104" spans="3:3" x14ac:dyDescent="0.25">
      <c r="C104" s="16"/>
    </row>
    <row r="105" spans="3:3" x14ac:dyDescent="0.25">
      <c r="C105" s="16"/>
    </row>
    <row r="106" spans="3:3" x14ac:dyDescent="0.25">
      <c r="C106" s="16"/>
    </row>
    <row r="107" spans="3:3" x14ac:dyDescent="0.25">
      <c r="C107" s="16"/>
    </row>
    <row r="108" spans="3:3" x14ac:dyDescent="0.25">
      <c r="C108" s="16"/>
    </row>
    <row r="109" spans="3:3" x14ac:dyDescent="0.25">
      <c r="C109" s="16"/>
    </row>
    <row r="110" spans="3:3" x14ac:dyDescent="0.25">
      <c r="C110" s="16"/>
    </row>
    <row r="111" spans="3:3" x14ac:dyDescent="0.25">
      <c r="C111" s="16"/>
    </row>
    <row r="112" spans="3:3" x14ac:dyDescent="0.25">
      <c r="C112" s="16"/>
    </row>
    <row r="113" spans="3:3" x14ac:dyDescent="0.25">
      <c r="C113" s="16"/>
    </row>
    <row r="114" spans="3:3" x14ac:dyDescent="0.25">
      <c r="C114" s="16"/>
    </row>
    <row r="115" spans="3:3" x14ac:dyDescent="0.25">
      <c r="C115" s="16"/>
    </row>
    <row r="116" spans="3:3" x14ac:dyDescent="0.25">
      <c r="C116" s="16"/>
    </row>
    <row r="117" spans="3:3" x14ac:dyDescent="0.25">
      <c r="C117" s="16"/>
    </row>
    <row r="118" spans="3:3" x14ac:dyDescent="0.25">
      <c r="C118" s="16"/>
    </row>
    <row r="119" spans="3:3" x14ac:dyDescent="0.25">
      <c r="C119" s="16"/>
    </row>
    <row r="120" spans="3:3" x14ac:dyDescent="0.25">
      <c r="C120" s="16"/>
    </row>
    <row r="121" spans="3:3" x14ac:dyDescent="0.25">
      <c r="C121" s="16"/>
    </row>
    <row r="122" spans="3:3" x14ac:dyDescent="0.25">
      <c r="C122" s="16"/>
    </row>
    <row r="123" spans="3:3" x14ac:dyDescent="0.25">
      <c r="C123" s="16"/>
    </row>
    <row r="124" spans="3:3" x14ac:dyDescent="0.25">
      <c r="C124" s="16"/>
    </row>
    <row r="125" spans="3:3" x14ac:dyDescent="0.25">
      <c r="C125" s="16"/>
    </row>
    <row r="126" spans="3:3" x14ac:dyDescent="0.25">
      <c r="C126" s="16"/>
    </row>
    <row r="127" spans="3:3" x14ac:dyDescent="0.25">
      <c r="C127" s="16"/>
    </row>
    <row r="128" spans="3:3" x14ac:dyDescent="0.25">
      <c r="C128" s="16"/>
    </row>
    <row r="129" spans="3:3" x14ac:dyDescent="0.25">
      <c r="C129" s="16"/>
    </row>
    <row r="130" spans="3:3" x14ac:dyDescent="0.25">
      <c r="C130" s="16"/>
    </row>
    <row r="131" spans="3:3" x14ac:dyDescent="0.25">
      <c r="C131" s="16"/>
    </row>
    <row r="132" spans="3:3" x14ac:dyDescent="0.25">
      <c r="C132" s="16"/>
    </row>
    <row r="133" spans="3:3" x14ac:dyDescent="0.25">
      <c r="C133" s="16"/>
    </row>
    <row r="134" spans="3:3" x14ac:dyDescent="0.25">
      <c r="C134" s="16"/>
    </row>
    <row r="135" spans="3:3" x14ac:dyDescent="0.25">
      <c r="C135" s="16"/>
    </row>
    <row r="136" spans="3:3" x14ac:dyDescent="0.25">
      <c r="C136" s="16"/>
    </row>
    <row r="137" spans="3:3" x14ac:dyDescent="0.25">
      <c r="C137" s="16"/>
    </row>
    <row r="138" spans="3:3" x14ac:dyDescent="0.25">
      <c r="C138" s="16"/>
    </row>
    <row r="139" spans="3:3" x14ac:dyDescent="0.25">
      <c r="C139" s="16"/>
    </row>
    <row r="140" spans="3:3" x14ac:dyDescent="0.25">
      <c r="C140" s="16"/>
    </row>
    <row r="141" spans="3:3" x14ac:dyDescent="0.25">
      <c r="C141" s="16"/>
    </row>
    <row r="142" spans="3:3" x14ac:dyDescent="0.25">
      <c r="C142" s="16"/>
    </row>
    <row r="143" spans="3:3" x14ac:dyDescent="0.25">
      <c r="C143" s="16"/>
    </row>
    <row r="144" spans="3:3" x14ac:dyDescent="0.25">
      <c r="C144" s="16"/>
    </row>
    <row r="145" spans="3:3" x14ac:dyDescent="0.25">
      <c r="C145" s="16"/>
    </row>
    <row r="146" spans="3:3" x14ac:dyDescent="0.25">
      <c r="C146" s="16"/>
    </row>
    <row r="147" spans="3:3" x14ac:dyDescent="0.25">
      <c r="C147" s="16"/>
    </row>
    <row r="148" spans="3:3" x14ac:dyDescent="0.25">
      <c r="C148" s="16"/>
    </row>
    <row r="149" spans="3:3" x14ac:dyDescent="0.25">
      <c r="C149" s="16"/>
    </row>
    <row r="150" spans="3:3" x14ac:dyDescent="0.25">
      <c r="C150" s="16"/>
    </row>
    <row r="151" spans="3:3" x14ac:dyDescent="0.25">
      <c r="C151" s="16"/>
    </row>
    <row r="152" spans="3:3" x14ac:dyDescent="0.25">
      <c r="C152" s="16"/>
    </row>
    <row r="153" spans="3:3" x14ac:dyDescent="0.25">
      <c r="C153" s="16"/>
    </row>
    <row r="154" spans="3:3" x14ac:dyDescent="0.25">
      <c r="C154" s="16"/>
    </row>
    <row r="155" spans="3:3" x14ac:dyDescent="0.25">
      <c r="C155" s="16"/>
    </row>
    <row r="156" spans="3:3" x14ac:dyDescent="0.25">
      <c r="C156" s="16"/>
    </row>
    <row r="157" spans="3:3" x14ac:dyDescent="0.25">
      <c r="C157" s="16"/>
    </row>
    <row r="158" spans="3:3" x14ac:dyDescent="0.25">
      <c r="C158" s="16"/>
    </row>
    <row r="159" spans="3:3" x14ac:dyDescent="0.25">
      <c r="C159" s="16"/>
    </row>
    <row r="160" spans="3:3" x14ac:dyDescent="0.25">
      <c r="C160" s="16"/>
    </row>
    <row r="161" spans="3:3" x14ac:dyDescent="0.25">
      <c r="C161" s="16"/>
    </row>
    <row r="162" spans="3:3" x14ac:dyDescent="0.25">
      <c r="C162" s="16"/>
    </row>
    <row r="163" spans="3:3" x14ac:dyDescent="0.25">
      <c r="C163" s="16"/>
    </row>
    <row r="164" spans="3:3" x14ac:dyDescent="0.25">
      <c r="C164" s="16"/>
    </row>
    <row r="165" spans="3:3" x14ac:dyDescent="0.25">
      <c r="C165" s="16"/>
    </row>
    <row r="166" spans="3:3" x14ac:dyDescent="0.25">
      <c r="C166" s="16"/>
    </row>
    <row r="167" spans="3:3" x14ac:dyDescent="0.25">
      <c r="C167" s="16"/>
    </row>
    <row r="168" spans="3:3" x14ac:dyDescent="0.25">
      <c r="C168" s="16"/>
    </row>
    <row r="169" spans="3:3" x14ac:dyDescent="0.25">
      <c r="C169" s="16"/>
    </row>
    <row r="170" spans="3:3" x14ac:dyDescent="0.25">
      <c r="C170" s="16"/>
    </row>
    <row r="171" spans="3:3" x14ac:dyDescent="0.25">
      <c r="C171" s="16"/>
    </row>
    <row r="172" spans="3:3" x14ac:dyDescent="0.25">
      <c r="C172" s="16"/>
    </row>
    <row r="173" spans="3:3" x14ac:dyDescent="0.25">
      <c r="C173" s="16"/>
    </row>
    <row r="174" spans="3:3" x14ac:dyDescent="0.25">
      <c r="C174" s="16"/>
    </row>
    <row r="175" spans="3:3" x14ac:dyDescent="0.25">
      <c r="C175" s="16"/>
    </row>
    <row r="176" spans="3:3" x14ac:dyDescent="0.25">
      <c r="C176" s="16"/>
    </row>
    <row r="177" spans="3:3" x14ac:dyDescent="0.25">
      <c r="C177" s="16"/>
    </row>
    <row r="178" spans="3:3" x14ac:dyDescent="0.25">
      <c r="C178" s="16"/>
    </row>
    <row r="179" spans="3:3" x14ac:dyDescent="0.25">
      <c r="C179" s="16"/>
    </row>
    <row r="180" spans="3:3" x14ac:dyDescent="0.25">
      <c r="C180" s="16"/>
    </row>
    <row r="181" spans="3:3" x14ac:dyDescent="0.25">
      <c r="C181" s="16"/>
    </row>
    <row r="182" spans="3:3" x14ac:dyDescent="0.25">
      <c r="C182" s="16"/>
    </row>
    <row r="183" spans="3:3" x14ac:dyDescent="0.25">
      <c r="C183" s="16"/>
    </row>
    <row r="184" spans="3:3" x14ac:dyDescent="0.25">
      <c r="C184" s="16"/>
    </row>
    <row r="185" spans="3:3" x14ac:dyDescent="0.25">
      <c r="C185" s="16"/>
    </row>
    <row r="186" spans="3:3" x14ac:dyDescent="0.25">
      <c r="C186" s="16"/>
    </row>
    <row r="187" spans="3:3" x14ac:dyDescent="0.25">
      <c r="C187" s="16"/>
    </row>
    <row r="188" spans="3:3" x14ac:dyDescent="0.25">
      <c r="C188" s="16"/>
    </row>
    <row r="189" spans="3:3" x14ac:dyDescent="0.25">
      <c r="C189" s="16"/>
    </row>
    <row r="190" spans="3:3" x14ac:dyDescent="0.25">
      <c r="C190" s="16"/>
    </row>
    <row r="191" spans="3:3" x14ac:dyDescent="0.25">
      <c r="C191" s="16"/>
    </row>
    <row r="192" spans="3:3" x14ac:dyDescent="0.25">
      <c r="C192" s="16"/>
    </row>
    <row r="193" spans="3:3" x14ac:dyDescent="0.25">
      <c r="C193" s="16"/>
    </row>
    <row r="194" spans="3:3" x14ac:dyDescent="0.25">
      <c r="C194" s="16"/>
    </row>
    <row r="195" spans="3:3" x14ac:dyDescent="0.25">
      <c r="C195" s="16"/>
    </row>
    <row r="196" spans="3:3" x14ac:dyDescent="0.25">
      <c r="C196" s="16"/>
    </row>
    <row r="197" spans="3:3" x14ac:dyDescent="0.25">
      <c r="C197" s="16"/>
    </row>
    <row r="198" spans="3:3" x14ac:dyDescent="0.25">
      <c r="C198" s="16"/>
    </row>
    <row r="199" spans="3:3" x14ac:dyDescent="0.25">
      <c r="C199" s="16"/>
    </row>
    <row r="200" spans="3:3" x14ac:dyDescent="0.25">
      <c r="C200" s="16"/>
    </row>
    <row r="201" spans="3:3" x14ac:dyDescent="0.25">
      <c r="C201" s="16"/>
    </row>
    <row r="202" spans="3:3" x14ac:dyDescent="0.25">
      <c r="C202" s="16"/>
    </row>
    <row r="203" spans="3:3" x14ac:dyDescent="0.25">
      <c r="C203" s="16"/>
    </row>
    <row r="204" spans="3:3" x14ac:dyDescent="0.25">
      <c r="C204" s="16"/>
    </row>
    <row r="205" spans="3:3" x14ac:dyDescent="0.25">
      <c r="C205" s="16"/>
    </row>
    <row r="206" spans="3:3" x14ac:dyDescent="0.25">
      <c r="C206" s="16"/>
    </row>
    <row r="207" spans="3:3" x14ac:dyDescent="0.25">
      <c r="C207" s="16"/>
    </row>
    <row r="208" spans="3:3" x14ac:dyDescent="0.25">
      <c r="C208" s="16"/>
    </row>
    <row r="209" spans="3:3" x14ac:dyDescent="0.25">
      <c r="C209" s="16"/>
    </row>
    <row r="210" spans="3:3" x14ac:dyDescent="0.25">
      <c r="C210" s="16"/>
    </row>
    <row r="211" spans="3:3" x14ac:dyDescent="0.25">
      <c r="C211" s="16"/>
    </row>
    <row r="212" spans="3:3" x14ac:dyDescent="0.25">
      <c r="C212" s="16"/>
    </row>
    <row r="213" spans="3:3" x14ac:dyDescent="0.25">
      <c r="C213" s="16"/>
    </row>
    <row r="214" spans="3:3" x14ac:dyDescent="0.25">
      <c r="C214" s="16"/>
    </row>
    <row r="215" spans="3:3" x14ac:dyDescent="0.25">
      <c r="C215" s="16"/>
    </row>
    <row r="216" spans="3:3" x14ac:dyDescent="0.25">
      <c r="C216" s="16"/>
    </row>
    <row r="217" spans="3:3" x14ac:dyDescent="0.25">
      <c r="C217" s="16"/>
    </row>
    <row r="218" spans="3:3" x14ac:dyDescent="0.25">
      <c r="C218" s="16"/>
    </row>
    <row r="219" spans="3:3" x14ac:dyDescent="0.25">
      <c r="C219" s="16"/>
    </row>
    <row r="220" spans="3:3" x14ac:dyDescent="0.25">
      <c r="C220" s="16"/>
    </row>
    <row r="221" spans="3:3" x14ac:dyDescent="0.25">
      <c r="C221" s="16"/>
    </row>
    <row r="222" spans="3:3" x14ac:dyDescent="0.25">
      <c r="C222" s="16"/>
    </row>
    <row r="223" spans="3:3" x14ac:dyDescent="0.25">
      <c r="C223" s="16"/>
    </row>
    <row r="224" spans="3:3" x14ac:dyDescent="0.25">
      <c r="C224" s="16"/>
    </row>
    <row r="225" spans="3:3" x14ac:dyDescent="0.25">
      <c r="C225" s="16"/>
    </row>
    <row r="226" spans="3:3" x14ac:dyDescent="0.25">
      <c r="C226" s="16"/>
    </row>
    <row r="227" spans="3:3" x14ac:dyDescent="0.25">
      <c r="C227" s="16"/>
    </row>
    <row r="228" spans="3:3" x14ac:dyDescent="0.25">
      <c r="C228" s="16"/>
    </row>
    <row r="229" spans="3:3" x14ac:dyDescent="0.25">
      <c r="C229" s="16"/>
    </row>
    <row r="230" spans="3:3" x14ac:dyDescent="0.25">
      <c r="C230" s="16"/>
    </row>
    <row r="231" spans="3:3" x14ac:dyDescent="0.25">
      <c r="C231" s="16"/>
    </row>
    <row r="232" spans="3:3" x14ac:dyDescent="0.25">
      <c r="C232" s="16"/>
    </row>
    <row r="233" spans="3:3" x14ac:dyDescent="0.25">
      <c r="C233" s="16"/>
    </row>
    <row r="234" spans="3:3" x14ac:dyDescent="0.25">
      <c r="C234" s="16"/>
    </row>
    <row r="235" spans="3:3" x14ac:dyDescent="0.25">
      <c r="C235" s="16"/>
    </row>
    <row r="236" spans="3:3" x14ac:dyDescent="0.25">
      <c r="C236" s="16"/>
    </row>
    <row r="237" spans="3:3" x14ac:dyDescent="0.25">
      <c r="C237" s="16"/>
    </row>
    <row r="238" spans="3:3" x14ac:dyDescent="0.25">
      <c r="C238" s="16"/>
    </row>
    <row r="239" spans="3:3" x14ac:dyDescent="0.25">
      <c r="C239" s="16"/>
    </row>
    <row r="240" spans="3:3" x14ac:dyDescent="0.25">
      <c r="C240" s="16"/>
    </row>
    <row r="241" spans="3:3" x14ac:dyDescent="0.25">
      <c r="C241" s="16"/>
    </row>
    <row r="242" spans="3:3" x14ac:dyDescent="0.25">
      <c r="C242" s="16"/>
    </row>
    <row r="243" spans="3:3" x14ac:dyDescent="0.25">
      <c r="C243" s="16"/>
    </row>
    <row r="244" spans="3:3" x14ac:dyDescent="0.25">
      <c r="C244" s="16"/>
    </row>
    <row r="245" spans="3:3" x14ac:dyDescent="0.25">
      <c r="C245" s="16"/>
    </row>
    <row r="246" spans="3:3" x14ac:dyDescent="0.25">
      <c r="C246" s="16"/>
    </row>
    <row r="247" spans="3:3" x14ac:dyDescent="0.25">
      <c r="C247" s="16"/>
    </row>
    <row r="248" spans="3:3" x14ac:dyDescent="0.25">
      <c r="C248" s="16"/>
    </row>
    <row r="249" spans="3:3" x14ac:dyDescent="0.25">
      <c r="C249" s="16"/>
    </row>
    <row r="250" spans="3:3" x14ac:dyDescent="0.25">
      <c r="C250" s="16"/>
    </row>
    <row r="251" spans="3:3" x14ac:dyDescent="0.25">
      <c r="C251" s="16"/>
    </row>
    <row r="252" spans="3:3" x14ac:dyDescent="0.25">
      <c r="C252" s="16"/>
    </row>
    <row r="253" spans="3:3" x14ac:dyDescent="0.25">
      <c r="C253" s="16"/>
    </row>
    <row r="254" spans="3:3" x14ac:dyDescent="0.25">
      <c r="C254" s="16"/>
    </row>
    <row r="255" spans="3:3" x14ac:dyDescent="0.25">
      <c r="C255" s="16"/>
    </row>
    <row r="256" spans="3:3" x14ac:dyDescent="0.25">
      <c r="C256" s="16"/>
    </row>
    <row r="257" spans="3:3" x14ac:dyDescent="0.25">
      <c r="C257" s="16"/>
    </row>
    <row r="258" spans="3:3" x14ac:dyDescent="0.25">
      <c r="C258" s="16"/>
    </row>
    <row r="259" spans="3:3" x14ac:dyDescent="0.25">
      <c r="C259" s="16"/>
    </row>
    <row r="260" spans="3:3" x14ac:dyDescent="0.25">
      <c r="C260" s="16"/>
    </row>
    <row r="261" spans="3:3" x14ac:dyDescent="0.25">
      <c r="C261" s="16"/>
    </row>
    <row r="262" spans="3:3" x14ac:dyDescent="0.25">
      <c r="C262" s="16"/>
    </row>
    <row r="263" spans="3:3" x14ac:dyDescent="0.25">
      <c r="C263" s="16"/>
    </row>
    <row r="264" spans="3:3" x14ac:dyDescent="0.25">
      <c r="C264" s="16"/>
    </row>
    <row r="265" spans="3:3" x14ac:dyDescent="0.25">
      <c r="C265" s="16"/>
    </row>
    <row r="266" spans="3:3" x14ac:dyDescent="0.25">
      <c r="C266" s="16"/>
    </row>
    <row r="267" spans="3:3" x14ac:dyDescent="0.25">
      <c r="C267" s="16"/>
    </row>
    <row r="268" spans="3:3" x14ac:dyDescent="0.25">
      <c r="C268" s="16"/>
    </row>
    <row r="269" spans="3:3" x14ac:dyDescent="0.25">
      <c r="C269" s="16"/>
    </row>
    <row r="270" spans="3:3" x14ac:dyDescent="0.25">
      <c r="C270" s="16"/>
    </row>
    <row r="271" spans="3:3" x14ac:dyDescent="0.25">
      <c r="C271" s="16"/>
    </row>
    <row r="272" spans="3:3" x14ac:dyDescent="0.25">
      <c r="C272" s="16"/>
    </row>
    <row r="273" spans="3:3" x14ac:dyDescent="0.25">
      <c r="C273" s="16"/>
    </row>
    <row r="274" spans="3:3" x14ac:dyDescent="0.25">
      <c r="C274" s="16"/>
    </row>
    <row r="275" spans="3:3" x14ac:dyDescent="0.25">
      <c r="C275" s="16"/>
    </row>
    <row r="276" spans="3:3" x14ac:dyDescent="0.25">
      <c r="C276" s="16"/>
    </row>
    <row r="277" spans="3:3" x14ac:dyDescent="0.25">
      <c r="C277" s="16"/>
    </row>
    <row r="278" spans="3:3" x14ac:dyDescent="0.25">
      <c r="C278" s="16"/>
    </row>
    <row r="279" spans="3:3" x14ac:dyDescent="0.25">
      <c r="C279" s="16"/>
    </row>
    <row r="280" spans="3:3" x14ac:dyDescent="0.25">
      <c r="C280" s="16"/>
    </row>
    <row r="281" spans="3:3" x14ac:dyDescent="0.25">
      <c r="C281" s="16"/>
    </row>
    <row r="282" spans="3:3" x14ac:dyDescent="0.25">
      <c r="C282" s="16"/>
    </row>
    <row r="283" spans="3:3" x14ac:dyDescent="0.25">
      <c r="C283" s="16"/>
    </row>
    <row r="284" spans="3:3" x14ac:dyDescent="0.25">
      <c r="C284" s="16"/>
    </row>
    <row r="285" spans="3:3" x14ac:dyDescent="0.25">
      <c r="C285" s="16"/>
    </row>
    <row r="286" spans="3:3" x14ac:dyDescent="0.25">
      <c r="C286" s="16"/>
    </row>
    <row r="287" spans="3:3" x14ac:dyDescent="0.25">
      <c r="C287" s="16"/>
    </row>
    <row r="288" spans="3:3" x14ac:dyDescent="0.25">
      <c r="C288" s="16"/>
    </row>
    <row r="289" spans="3:3" x14ac:dyDescent="0.25">
      <c r="C289" s="16"/>
    </row>
    <row r="290" spans="3:3" x14ac:dyDescent="0.25">
      <c r="C290" s="16"/>
    </row>
    <row r="291" spans="3:3" x14ac:dyDescent="0.25">
      <c r="C291" s="16"/>
    </row>
    <row r="292" spans="3:3" x14ac:dyDescent="0.25">
      <c r="C292" s="16"/>
    </row>
    <row r="293" spans="3:3" x14ac:dyDescent="0.25">
      <c r="C293" s="16"/>
    </row>
    <row r="294" spans="3:3" x14ac:dyDescent="0.25">
      <c r="C294" s="16"/>
    </row>
    <row r="295" spans="3:3" x14ac:dyDescent="0.25">
      <c r="C295" s="16"/>
    </row>
    <row r="296" spans="3:3" x14ac:dyDescent="0.25">
      <c r="C296" s="16"/>
    </row>
    <row r="297" spans="3:3" x14ac:dyDescent="0.25">
      <c r="C297" s="16"/>
    </row>
    <row r="298" spans="3:3" x14ac:dyDescent="0.25">
      <c r="C298" s="16"/>
    </row>
    <row r="299" spans="3:3" x14ac:dyDescent="0.25">
      <c r="C299" s="16"/>
    </row>
    <row r="300" spans="3:3" x14ac:dyDescent="0.25">
      <c r="C300" s="16"/>
    </row>
    <row r="301" spans="3:3" x14ac:dyDescent="0.25">
      <c r="C301" s="16"/>
    </row>
    <row r="302" spans="3:3" x14ac:dyDescent="0.25">
      <c r="C302" s="16"/>
    </row>
    <row r="303" spans="3:3" x14ac:dyDescent="0.25">
      <c r="C303" s="16"/>
    </row>
    <row r="304" spans="3:3" x14ac:dyDescent="0.25">
      <c r="C304" s="16"/>
    </row>
    <row r="305" spans="3:3" x14ac:dyDescent="0.25">
      <c r="C305" s="16"/>
    </row>
    <row r="306" spans="3:3" x14ac:dyDescent="0.25">
      <c r="C306" s="16"/>
    </row>
    <row r="307" spans="3:3" x14ac:dyDescent="0.25">
      <c r="C307" s="16"/>
    </row>
    <row r="308" spans="3:3" x14ac:dyDescent="0.25">
      <c r="C308" s="16"/>
    </row>
    <row r="309" spans="3:3" x14ac:dyDescent="0.25">
      <c r="C309" s="16"/>
    </row>
    <row r="310" spans="3:3" x14ac:dyDescent="0.25">
      <c r="C310" s="16"/>
    </row>
    <row r="311" spans="3:3" x14ac:dyDescent="0.25">
      <c r="C311" s="16"/>
    </row>
    <row r="312" spans="3:3" x14ac:dyDescent="0.25">
      <c r="C312" s="16"/>
    </row>
    <row r="313" spans="3:3" x14ac:dyDescent="0.25">
      <c r="C313" s="16"/>
    </row>
    <row r="314" spans="3:3" x14ac:dyDescent="0.25">
      <c r="C314" s="16"/>
    </row>
    <row r="315" spans="3:3" x14ac:dyDescent="0.25">
      <c r="C315" s="16"/>
    </row>
    <row r="316" spans="3:3" x14ac:dyDescent="0.25">
      <c r="C316" s="16"/>
    </row>
    <row r="317" spans="3:3" x14ac:dyDescent="0.25">
      <c r="C317" s="16"/>
    </row>
    <row r="318" spans="3:3" x14ac:dyDescent="0.25">
      <c r="C318" s="16"/>
    </row>
    <row r="319" spans="3:3" x14ac:dyDescent="0.25">
      <c r="C319" s="16"/>
    </row>
    <row r="320" spans="3:3" x14ac:dyDescent="0.25">
      <c r="C320" s="16"/>
    </row>
    <row r="321" spans="3:3" x14ac:dyDescent="0.25">
      <c r="C321" s="16"/>
    </row>
    <row r="322" spans="3:3" x14ac:dyDescent="0.25">
      <c r="C322" s="16"/>
    </row>
    <row r="323" spans="3:3" x14ac:dyDescent="0.25">
      <c r="C323" s="16"/>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row r="367" spans="3:3" x14ac:dyDescent="0.25">
      <c r="C367" s="16"/>
    </row>
    <row r="368" spans="3:3" x14ac:dyDescent="0.25">
      <c r="C368" s="16"/>
    </row>
    <row r="369" spans="3:3" x14ac:dyDescent="0.25">
      <c r="C369" s="16"/>
    </row>
    <row r="370" spans="3:3" x14ac:dyDescent="0.25">
      <c r="C370" s="16"/>
    </row>
    <row r="371" spans="3:3" x14ac:dyDescent="0.25">
      <c r="C371" s="16"/>
    </row>
    <row r="372" spans="3:3" x14ac:dyDescent="0.25">
      <c r="C372" s="16"/>
    </row>
    <row r="373" spans="3:3" x14ac:dyDescent="0.25">
      <c r="C373" s="16"/>
    </row>
    <row r="374" spans="3:3" x14ac:dyDescent="0.25">
      <c r="C374" s="16"/>
    </row>
    <row r="375" spans="3:3" x14ac:dyDescent="0.25">
      <c r="C375" s="16"/>
    </row>
    <row r="376" spans="3:3" x14ac:dyDescent="0.25">
      <c r="C376" s="16"/>
    </row>
    <row r="377" spans="3:3" x14ac:dyDescent="0.25">
      <c r="C377" s="16"/>
    </row>
    <row r="378" spans="3:3" x14ac:dyDescent="0.25">
      <c r="C378" s="16"/>
    </row>
    <row r="379" spans="3:3" x14ac:dyDescent="0.25">
      <c r="C379" s="16"/>
    </row>
    <row r="380" spans="3:3" x14ac:dyDescent="0.25">
      <c r="C380" s="16"/>
    </row>
    <row r="381" spans="3:3" x14ac:dyDescent="0.25">
      <c r="C381" s="16"/>
    </row>
    <row r="382" spans="3:3" x14ac:dyDescent="0.25">
      <c r="C382" s="16"/>
    </row>
    <row r="383" spans="3:3" x14ac:dyDescent="0.25">
      <c r="C383" s="16"/>
    </row>
    <row r="384" spans="3:3" x14ac:dyDescent="0.25">
      <c r="C384" s="16"/>
    </row>
    <row r="385" spans="3:3" x14ac:dyDescent="0.25">
      <c r="C385" s="16"/>
    </row>
    <row r="386" spans="3:3" x14ac:dyDescent="0.25">
      <c r="C386" s="16"/>
    </row>
    <row r="387" spans="3:3" x14ac:dyDescent="0.25">
      <c r="C387" s="16"/>
    </row>
    <row r="388" spans="3:3" x14ac:dyDescent="0.25">
      <c r="C388" s="16"/>
    </row>
    <row r="389" spans="3:3" x14ac:dyDescent="0.25">
      <c r="C389" s="16"/>
    </row>
    <row r="390" spans="3:3" x14ac:dyDescent="0.25">
      <c r="C390" s="16"/>
    </row>
    <row r="391" spans="3:3" x14ac:dyDescent="0.25">
      <c r="C391" s="16"/>
    </row>
    <row r="392" spans="3:3" x14ac:dyDescent="0.25">
      <c r="C392" s="16"/>
    </row>
    <row r="393" spans="3:3" x14ac:dyDescent="0.25">
      <c r="C393" s="16"/>
    </row>
    <row r="394" spans="3:3" x14ac:dyDescent="0.25">
      <c r="C394" s="16"/>
    </row>
    <row r="395" spans="3:3" x14ac:dyDescent="0.25">
      <c r="C395" s="16"/>
    </row>
    <row r="396" spans="3:3" x14ac:dyDescent="0.25">
      <c r="C396" s="16"/>
    </row>
    <row r="397" spans="3:3" x14ac:dyDescent="0.25">
      <c r="C397" s="16"/>
    </row>
    <row r="398" spans="3:3" x14ac:dyDescent="0.25">
      <c r="C398" s="16"/>
    </row>
    <row r="399" spans="3:3" x14ac:dyDescent="0.25">
      <c r="C399" s="16"/>
    </row>
    <row r="400" spans="3:3" x14ac:dyDescent="0.25">
      <c r="C400" s="16"/>
    </row>
    <row r="401" spans="3:3" x14ac:dyDescent="0.25">
      <c r="C401" s="16"/>
    </row>
    <row r="402" spans="3:3" x14ac:dyDescent="0.25">
      <c r="C402" s="16"/>
    </row>
    <row r="403" spans="3:3" x14ac:dyDescent="0.25">
      <c r="C403" s="16"/>
    </row>
    <row r="404" spans="3:3" x14ac:dyDescent="0.25">
      <c r="C404" s="16"/>
    </row>
    <row r="405" spans="3:3" x14ac:dyDescent="0.25">
      <c r="C405" s="16"/>
    </row>
    <row r="406" spans="3:3" x14ac:dyDescent="0.25">
      <c r="C406" s="16"/>
    </row>
    <row r="407" spans="3:3" x14ac:dyDescent="0.25">
      <c r="C407" s="16"/>
    </row>
    <row r="408" spans="3:3" x14ac:dyDescent="0.25">
      <c r="C408" s="16"/>
    </row>
    <row r="409" spans="3:3" x14ac:dyDescent="0.25">
      <c r="C409" s="16"/>
    </row>
    <row r="410" spans="3:3" x14ac:dyDescent="0.25">
      <c r="C410" s="16"/>
    </row>
    <row r="411" spans="3:3" x14ac:dyDescent="0.25">
      <c r="C411" s="16"/>
    </row>
    <row r="412" spans="3:3" x14ac:dyDescent="0.25">
      <c r="C412" s="16"/>
    </row>
    <row r="413" spans="3:3" x14ac:dyDescent="0.25">
      <c r="C413" s="16"/>
    </row>
    <row r="414" spans="3:3" x14ac:dyDescent="0.25">
      <c r="C414" s="16"/>
    </row>
    <row r="415" spans="3:3" x14ac:dyDescent="0.25">
      <c r="C415" s="16"/>
    </row>
    <row r="416" spans="3:3" x14ac:dyDescent="0.25">
      <c r="C416" s="16"/>
    </row>
    <row r="417" spans="3:3" x14ac:dyDescent="0.25">
      <c r="C417" s="16"/>
    </row>
    <row r="418" spans="3:3" x14ac:dyDescent="0.25">
      <c r="C418" s="16"/>
    </row>
    <row r="419" spans="3:3" x14ac:dyDescent="0.25">
      <c r="C419" s="16"/>
    </row>
    <row r="420" spans="3:3" x14ac:dyDescent="0.25">
      <c r="C420" s="16"/>
    </row>
    <row r="421" spans="3:3" x14ac:dyDescent="0.25">
      <c r="C421" s="16"/>
    </row>
    <row r="422" spans="3:3" x14ac:dyDescent="0.25">
      <c r="C422" s="16"/>
    </row>
    <row r="423" spans="3:3" x14ac:dyDescent="0.25">
      <c r="C423" s="16"/>
    </row>
    <row r="424" spans="3:3" x14ac:dyDescent="0.25">
      <c r="C424" s="16"/>
    </row>
    <row r="425" spans="3:3" x14ac:dyDescent="0.25">
      <c r="C425" s="16"/>
    </row>
    <row r="426" spans="3:3" x14ac:dyDescent="0.25">
      <c r="C426" s="16"/>
    </row>
    <row r="427" spans="3:3" x14ac:dyDescent="0.25">
      <c r="C427" s="16"/>
    </row>
    <row r="428" spans="3:3" x14ac:dyDescent="0.25">
      <c r="C428" s="16"/>
    </row>
    <row r="429" spans="3:3" x14ac:dyDescent="0.25">
      <c r="C429" s="16"/>
    </row>
    <row r="430" spans="3:3" x14ac:dyDescent="0.25">
      <c r="C430" s="16"/>
    </row>
    <row r="431" spans="3:3" x14ac:dyDescent="0.25">
      <c r="C431" s="16"/>
    </row>
    <row r="432" spans="3:3" x14ac:dyDescent="0.25">
      <c r="C432" s="16"/>
    </row>
    <row r="433" spans="3:3" x14ac:dyDescent="0.25">
      <c r="C433" s="16"/>
    </row>
    <row r="434" spans="3:3" x14ac:dyDescent="0.25">
      <c r="C434" s="16"/>
    </row>
    <row r="435" spans="3:3" x14ac:dyDescent="0.25">
      <c r="C435" s="16"/>
    </row>
    <row r="436" spans="3:3" x14ac:dyDescent="0.25">
      <c r="C436" s="16"/>
    </row>
    <row r="437" spans="3:3" x14ac:dyDescent="0.25">
      <c r="C437" s="16"/>
    </row>
    <row r="438" spans="3:3" x14ac:dyDescent="0.25">
      <c r="C438" s="16"/>
    </row>
    <row r="439" spans="3:3" x14ac:dyDescent="0.25">
      <c r="C439" s="16"/>
    </row>
    <row r="440" spans="3:3" x14ac:dyDescent="0.25">
      <c r="C440" s="16"/>
    </row>
    <row r="441" spans="3:3" x14ac:dyDescent="0.25">
      <c r="C441" s="16"/>
    </row>
    <row r="442" spans="3:3" x14ac:dyDescent="0.25">
      <c r="C442" s="16"/>
    </row>
    <row r="443" spans="3:3" x14ac:dyDescent="0.25">
      <c r="C443" s="16"/>
    </row>
    <row r="444" spans="3:3" x14ac:dyDescent="0.25">
      <c r="C444" s="16"/>
    </row>
    <row r="445" spans="3:3" x14ac:dyDescent="0.25">
      <c r="C445" s="16"/>
    </row>
    <row r="446" spans="3:3" x14ac:dyDescent="0.25">
      <c r="C446" s="16"/>
    </row>
    <row r="447" spans="3:3" x14ac:dyDescent="0.25">
      <c r="C447" s="16"/>
    </row>
    <row r="448" spans="3:3" x14ac:dyDescent="0.25">
      <c r="C448" s="16"/>
    </row>
    <row r="449" spans="3:3" x14ac:dyDescent="0.25">
      <c r="C449" s="16"/>
    </row>
    <row r="450" spans="3:3" x14ac:dyDescent="0.25">
      <c r="C450" s="16"/>
    </row>
    <row r="451" spans="3:3" x14ac:dyDescent="0.25">
      <c r="C451" s="16"/>
    </row>
    <row r="452" spans="3:3" x14ac:dyDescent="0.25">
      <c r="C452" s="16"/>
    </row>
    <row r="453" spans="3:3" x14ac:dyDescent="0.25">
      <c r="C453" s="16"/>
    </row>
    <row r="454" spans="3:3" x14ac:dyDescent="0.25">
      <c r="C454" s="16"/>
    </row>
    <row r="455" spans="3:3" x14ac:dyDescent="0.25">
      <c r="C455" s="16"/>
    </row>
    <row r="456" spans="3:3" x14ac:dyDescent="0.25">
      <c r="C456" s="16"/>
    </row>
    <row r="457" spans="3:3" x14ac:dyDescent="0.25">
      <c r="C457" s="16"/>
    </row>
    <row r="458" spans="3:3" x14ac:dyDescent="0.25">
      <c r="C458" s="16"/>
    </row>
    <row r="459" spans="3:3" x14ac:dyDescent="0.25">
      <c r="C459" s="16"/>
    </row>
    <row r="460" spans="3:3" x14ac:dyDescent="0.25">
      <c r="C460" s="16"/>
    </row>
    <row r="461" spans="3:3" x14ac:dyDescent="0.25">
      <c r="C461" s="16"/>
    </row>
    <row r="462" spans="3:3" x14ac:dyDescent="0.25">
      <c r="C462" s="16"/>
    </row>
    <row r="463" spans="3:3" x14ac:dyDescent="0.25">
      <c r="C463" s="16"/>
    </row>
    <row r="464" spans="3:3" x14ac:dyDescent="0.25">
      <c r="C464" s="16"/>
    </row>
    <row r="465" spans="3:3" x14ac:dyDescent="0.25">
      <c r="C465" s="16"/>
    </row>
    <row r="466" spans="3:3" x14ac:dyDescent="0.25">
      <c r="C466" s="16"/>
    </row>
    <row r="467" spans="3:3" x14ac:dyDescent="0.25">
      <c r="C467" s="16"/>
    </row>
    <row r="468" spans="3:3" x14ac:dyDescent="0.25">
      <c r="C468" s="16"/>
    </row>
    <row r="469" spans="3:3" x14ac:dyDescent="0.25">
      <c r="C469" s="16"/>
    </row>
    <row r="470" spans="3:3" x14ac:dyDescent="0.25">
      <c r="C470" s="16"/>
    </row>
    <row r="471" spans="3:3" x14ac:dyDescent="0.25">
      <c r="C471" s="16"/>
    </row>
    <row r="472" spans="3:3" x14ac:dyDescent="0.25">
      <c r="C472" s="16"/>
    </row>
    <row r="473" spans="3:3" x14ac:dyDescent="0.25">
      <c r="C473" s="16"/>
    </row>
    <row r="474" spans="3:3" x14ac:dyDescent="0.25">
      <c r="C474" s="16"/>
    </row>
    <row r="475" spans="3:3" x14ac:dyDescent="0.25">
      <c r="C475" s="16"/>
    </row>
    <row r="476" spans="3:3" x14ac:dyDescent="0.25">
      <c r="C476" s="16"/>
    </row>
    <row r="477" spans="3:3" x14ac:dyDescent="0.25">
      <c r="C477" s="16"/>
    </row>
    <row r="478" spans="3:3" x14ac:dyDescent="0.25">
      <c r="C478" s="16"/>
    </row>
    <row r="479" spans="3:3" x14ac:dyDescent="0.25">
      <c r="C479" s="16"/>
    </row>
    <row r="480" spans="3:3" x14ac:dyDescent="0.25">
      <c r="C480" s="16"/>
    </row>
    <row r="481" spans="3:3" x14ac:dyDescent="0.25">
      <c r="C481" s="16"/>
    </row>
    <row r="482" spans="3:3" x14ac:dyDescent="0.25">
      <c r="C482" s="16"/>
    </row>
    <row r="483" spans="3:3" x14ac:dyDescent="0.25">
      <c r="C483" s="16"/>
    </row>
    <row r="484" spans="3:3" x14ac:dyDescent="0.25">
      <c r="C484" s="16"/>
    </row>
    <row r="485" spans="3:3" x14ac:dyDescent="0.25">
      <c r="C485" s="16"/>
    </row>
    <row r="486" spans="3:3" x14ac:dyDescent="0.25">
      <c r="C486" s="16"/>
    </row>
    <row r="487" spans="3:3" x14ac:dyDescent="0.25">
      <c r="C487" s="16"/>
    </row>
    <row r="488" spans="3:3" x14ac:dyDescent="0.25">
      <c r="C488" s="16"/>
    </row>
    <row r="489" spans="3:3" x14ac:dyDescent="0.25">
      <c r="C489" s="16"/>
    </row>
    <row r="490" spans="3:3" x14ac:dyDescent="0.25">
      <c r="C490" s="16"/>
    </row>
    <row r="491" spans="3:3" x14ac:dyDescent="0.25">
      <c r="C491" s="16"/>
    </row>
    <row r="492" spans="3:3" x14ac:dyDescent="0.25">
      <c r="C492" s="16"/>
    </row>
    <row r="493" spans="3:3" x14ac:dyDescent="0.25">
      <c r="C493" s="16"/>
    </row>
    <row r="494" spans="3:3" x14ac:dyDescent="0.25">
      <c r="C494" s="16"/>
    </row>
    <row r="495" spans="3:3" x14ac:dyDescent="0.25">
      <c r="C495" s="16"/>
    </row>
    <row r="496" spans="3:3" x14ac:dyDescent="0.25">
      <c r="C496" s="16"/>
    </row>
    <row r="497" spans="3:3" x14ac:dyDescent="0.25">
      <c r="C497" s="16"/>
    </row>
    <row r="498" spans="3:3" x14ac:dyDescent="0.25">
      <c r="C498" s="16"/>
    </row>
    <row r="499" spans="3:3" x14ac:dyDescent="0.25">
      <c r="C499" s="16"/>
    </row>
    <row r="500" spans="3:3" x14ac:dyDescent="0.25">
      <c r="C500" s="16"/>
    </row>
  </sheetData>
  <mergeCells count="6">
    <mergeCell ref="A1:C1"/>
    <mergeCell ref="A3:B3"/>
    <mergeCell ref="A2:B2"/>
    <mergeCell ref="A4:B4"/>
    <mergeCell ref="B5:B6"/>
    <mergeCell ref="A5:A6"/>
  </mergeCells>
  <conditionalFormatting sqref="C4">
    <cfRule type="cellIs" dxfId="21" priority="1" operator="greaterThan">
      <formula>0.667</formula>
    </cfRule>
  </conditionalFormatting>
  <pageMargins left="0.7" right="0.7" top="0.75" bottom="0.75" header="0.3" footer="0.3"/>
  <pageSetup paperSize="9" orientation="portrait" copies="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0"/>
  <sheetViews>
    <sheetView workbookViewId="0">
      <selection activeCell="A6" sqref="A6"/>
    </sheetView>
  </sheetViews>
  <sheetFormatPr defaultRowHeight="15" x14ac:dyDescent="0.25"/>
  <cols>
    <col min="1" max="1" width="50.7109375" style="15" customWidth="1"/>
    <col min="2" max="2" width="40.7109375" style="15" customWidth="1"/>
    <col min="3" max="4" width="30.7109375" style="15" customWidth="1"/>
  </cols>
  <sheetData>
    <row r="1" spans="1:4" ht="24.95" customHeight="1" x14ac:dyDescent="0.25">
      <c r="A1" s="25" t="s">
        <v>59</v>
      </c>
      <c r="B1" s="25"/>
      <c r="C1" s="25"/>
      <c r="D1" s="25"/>
    </row>
    <row r="2" spans="1:4" ht="45" customHeight="1" x14ac:dyDescent="0.25">
      <c r="A2" s="26" t="s">
        <v>65</v>
      </c>
      <c r="B2" s="26"/>
      <c r="C2" s="18">
        <f>SUM(Værdi_special[])</f>
        <v>0</v>
      </c>
      <c r="D2" s="19">
        <f>SUM(Mængde_special[])</f>
        <v>0</v>
      </c>
    </row>
    <row r="3" spans="1:4" ht="45" customHeight="1" x14ac:dyDescent="0.25">
      <c r="A3" s="26" t="s">
        <v>58</v>
      </c>
      <c r="B3" s="26"/>
      <c r="C3" s="26"/>
      <c r="D3" s="19">
        <f>ROUND(D2/53,3)</f>
        <v>0</v>
      </c>
    </row>
    <row r="4" spans="1:4" ht="30" x14ac:dyDescent="0.25">
      <c r="A4" s="28" t="s">
        <v>48</v>
      </c>
      <c r="B4" s="28" t="s">
        <v>49</v>
      </c>
      <c r="C4" s="13" t="s">
        <v>51</v>
      </c>
      <c r="D4" s="13" t="s">
        <v>56</v>
      </c>
    </row>
    <row r="5" spans="1:4" x14ac:dyDescent="0.25">
      <c r="A5" s="28"/>
      <c r="B5" s="28"/>
      <c r="C5" s="14" t="s">
        <v>52</v>
      </c>
      <c r="D5" s="14" t="s">
        <v>57</v>
      </c>
    </row>
    <row r="6" spans="1:4" x14ac:dyDescent="0.25">
      <c r="C6" s="16"/>
      <c r="D6" s="16"/>
    </row>
    <row r="7" spans="1:4" x14ac:dyDescent="0.25">
      <c r="C7" s="16"/>
      <c r="D7" s="16"/>
    </row>
    <row r="8" spans="1:4" x14ac:dyDescent="0.25">
      <c r="C8" s="16"/>
      <c r="D8" s="16"/>
    </row>
    <row r="9" spans="1:4" x14ac:dyDescent="0.25">
      <c r="C9" s="16"/>
      <c r="D9" s="16"/>
    </row>
    <row r="10" spans="1:4" x14ac:dyDescent="0.25">
      <c r="C10" s="16"/>
      <c r="D10" s="16"/>
    </row>
    <row r="11" spans="1:4" x14ac:dyDescent="0.25">
      <c r="C11" s="16"/>
      <c r="D11" s="16"/>
    </row>
    <row r="12" spans="1:4" x14ac:dyDescent="0.25">
      <c r="C12" s="16"/>
      <c r="D12" s="16"/>
    </row>
    <row r="13" spans="1:4" x14ac:dyDescent="0.25">
      <c r="C13" s="16"/>
      <c r="D13" s="16"/>
    </row>
    <row r="14" spans="1:4" x14ac:dyDescent="0.25">
      <c r="C14" s="16"/>
      <c r="D14" s="16"/>
    </row>
    <row r="15" spans="1:4" x14ac:dyDescent="0.25">
      <c r="C15" s="16"/>
      <c r="D15" s="16"/>
    </row>
    <row r="16" spans="1:4" x14ac:dyDescent="0.25">
      <c r="C16" s="16"/>
      <c r="D16" s="16"/>
    </row>
    <row r="17" spans="3:4" x14ac:dyDescent="0.25">
      <c r="C17" s="16"/>
      <c r="D17" s="16"/>
    </row>
    <row r="18" spans="3:4" x14ac:dyDescent="0.25">
      <c r="C18" s="16"/>
      <c r="D18" s="16"/>
    </row>
    <row r="19" spans="3:4" x14ac:dyDescent="0.25">
      <c r="C19" s="16"/>
      <c r="D19" s="16"/>
    </row>
    <row r="20" spans="3:4" x14ac:dyDescent="0.25">
      <c r="C20" s="16"/>
      <c r="D20" s="16"/>
    </row>
    <row r="21" spans="3:4" x14ac:dyDescent="0.25">
      <c r="C21" s="16"/>
      <c r="D21" s="16"/>
    </row>
    <row r="22" spans="3:4" x14ac:dyDescent="0.25">
      <c r="C22" s="16"/>
      <c r="D22" s="16"/>
    </row>
    <row r="23" spans="3:4" x14ac:dyDescent="0.25">
      <c r="C23" s="16"/>
      <c r="D23" s="16"/>
    </row>
    <row r="24" spans="3:4" x14ac:dyDescent="0.25">
      <c r="C24" s="16"/>
      <c r="D24" s="16"/>
    </row>
    <row r="25" spans="3:4" x14ac:dyDescent="0.25">
      <c r="C25" s="16"/>
      <c r="D25" s="16"/>
    </row>
    <row r="26" spans="3:4" x14ac:dyDescent="0.25">
      <c r="C26" s="16"/>
      <c r="D26" s="16"/>
    </row>
    <row r="27" spans="3:4" x14ac:dyDescent="0.25">
      <c r="C27" s="16"/>
      <c r="D27" s="16"/>
    </row>
    <row r="28" spans="3:4" x14ac:dyDescent="0.25">
      <c r="C28" s="16"/>
      <c r="D28" s="16"/>
    </row>
    <row r="29" spans="3:4" x14ac:dyDescent="0.25">
      <c r="C29" s="16"/>
      <c r="D29" s="16"/>
    </row>
    <row r="30" spans="3:4" x14ac:dyDescent="0.25">
      <c r="C30" s="16"/>
      <c r="D30" s="16"/>
    </row>
    <row r="31" spans="3:4" x14ac:dyDescent="0.25">
      <c r="C31" s="16"/>
      <c r="D31" s="16"/>
    </row>
    <row r="32" spans="3:4" x14ac:dyDescent="0.25">
      <c r="C32" s="16"/>
      <c r="D32" s="16"/>
    </row>
    <row r="33" spans="3:4" x14ac:dyDescent="0.25">
      <c r="C33" s="16"/>
      <c r="D33" s="16"/>
    </row>
    <row r="34" spans="3:4" x14ac:dyDescent="0.25">
      <c r="C34" s="16"/>
      <c r="D34" s="16"/>
    </row>
    <row r="35" spans="3:4" x14ac:dyDescent="0.25">
      <c r="C35" s="16"/>
      <c r="D35" s="16"/>
    </row>
    <row r="36" spans="3:4" x14ac:dyDescent="0.25">
      <c r="C36" s="16"/>
      <c r="D36" s="16"/>
    </row>
    <row r="37" spans="3:4" x14ac:dyDescent="0.25">
      <c r="C37" s="16"/>
      <c r="D37" s="16"/>
    </row>
    <row r="38" spans="3:4" x14ac:dyDescent="0.25">
      <c r="C38" s="16"/>
      <c r="D38" s="16"/>
    </row>
    <row r="39" spans="3:4" x14ac:dyDescent="0.25">
      <c r="C39" s="16"/>
      <c r="D39" s="16"/>
    </row>
    <row r="40" spans="3:4" x14ac:dyDescent="0.25">
      <c r="C40" s="16"/>
      <c r="D40" s="16"/>
    </row>
    <row r="41" spans="3:4" x14ac:dyDescent="0.25">
      <c r="C41" s="16"/>
      <c r="D41" s="16"/>
    </row>
    <row r="42" spans="3:4" x14ac:dyDescent="0.25">
      <c r="C42" s="16"/>
      <c r="D42" s="16"/>
    </row>
    <row r="43" spans="3:4" x14ac:dyDescent="0.25">
      <c r="C43" s="16"/>
      <c r="D43" s="16"/>
    </row>
    <row r="44" spans="3:4" x14ac:dyDescent="0.25">
      <c r="C44" s="16"/>
      <c r="D44" s="16"/>
    </row>
    <row r="45" spans="3:4" x14ac:dyDescent="0.25">
      <c r="C45" s="16"/>
      <c r="D45" s="16"/>
    </row>
    <row r="46" spans="3:4" x14ac:dyDescent="0.25">
      <c r="C46" s="16"/>
      <c r="D46" s="16"/>
    </row>
    <row r="47" spans="3:4" x14ac:dyDescent="0.25">
      <c r="C47" s="16"/>
      <c r="D47" s="16"/>
    </row>
    <row r="48" spans="3:4" x14ac:dyDescent="0.25">
      <c r="C48" s="16"/>
      <c r="D48" s="16"/>
    </row>
    <row r="49" spans="3:4" x14ac:dyDescent="0.25">
      <c r="C49" s="16"/>
      <c r="D49" s="16"/>
    </row>
    <row r="50" spans="3:4" x14ac:dyDescent="0.25">
      <c r="C50" s="16"/>
      <c r="D50" s="16"/>
    </row>
    <row r="51" spans="3:4" x14ac:dyDescent="0.25">
      <c r="C51" s="16"/>
      <c r="D51" s="16"/>
    </row>
    <row r="52" spans="3:4" x14ac:dyDescent="0.25">
      <c r="C52" s="16"/>
      <c r="D52" s="16"/>
    </row>
    <row r="53" spans="3:4" x14ac:dyDescent="0.25">
      <c r="C53" s="16"/>
      <c r="D53" s="16"/>
    </row>
    <row r="54" spans="3:4" x14ac:dyDescent="0.25">
      <c r="C54" s="16"/>
      <c r="D54" s="16"/>
    </row>
    <row r="55" spans="3:4" x14ac:dyDescent="0.25">
      <c r="C55" s="16"/>
      <c r="D55" s="16"/>
    </row>
    <row r="56" spans="3:4" x14ac:dyDescent="0.25">
      <c r="C56" s="16"/>
      <c r="D56" s="16"/>
    </row>
    <row r="57" spans="3:4" x14ac:dyDescent="0.25">
      <c r="C57" s="16"/>
      <c r="D57" s="16"/>
    </row>
    <row r="58" spans="3:4" x14ac:dyDescent="0.25">
      <c r="C58" s="16"/>
      <c r="D58" s="16"/>
    </row>
    <row r="59" spans="3:4" x14ac:dyDescent="0.25">
      <c r="C59" s="16"/>
      <c r="D59" s="16"/>
    </row>
    <row r="60" spans="3:4" x14ac:dyDescent="0.25">
      <c r="C60" s="16"/>
      <c r="D60" s="16"/>
    </row>
    <row r="61" spans="3:4" x14ac:dyDescent="0.25">
      <c r="C61" s="16"/>
      <c r="D61" s="16"/>
    </row>
    <row r="62" spans="3:4" x14ac:dyDescent="0.25">
      <c r="C62" s="16"/>
      <c r="D62" s="16"/>
    </row>
    <row r="63" spans="3:4" x14ac:dyDescent="0.25">
      <c r="C63" s="16"/>
      <c r="D63" s="16"/>
    </row>
    <row r="64" spans="3:4" x14ac:dyDescent="0.25">
      <c r="C64" s="16"/>
      <c r="D64" s="16"/>
    </row>
    <row r="65" spans="3:4" x14ac:dyDescent="0.25">
      <c r="C65" s="16"/>
      <c r="D65" s="16"/>
    </row>
    <row r="66" spans="3:4" x14ac:dyDescent="0.25">
      <c r="C66" s="16"/>
      <c r="D66" s="16"/>
    </row>
    <row r="67" spans="3:4" x14ac:dyDescent="0.25">
      <c r="C67" s="16"/>
      <c r="D67" s="16"/>
    </row>
    <row r="68" spans="3:4" x14ac:dyDescent="0.25">
      <c r="C68" s="16"/>
      <c r="D68" s="16"/>
    </row>
    <row r="69" spans="3:4" x14ac:dyDescent="0.25">
      <c r="C69" s="16"/>
      <c r="D69" s="16"/>
    </row>
    <row r="70" spans="3:4" x14ac:dyDescent="0.25">
      <c r="C70" s="16"/>
      <c r="D70" s="16"/>
    </row>
    <row r="71" spans="3:4" x14ac:dyDescent="0.25">
      <c r="C71" s="16"/>
      <c r="D71" s="16"/>
    </row>
    <row r="72" spans="3:4" x14ac:dyDescent="0.25">
      <c r="C72" s="16"/>
      <c r="D72" s="16"/>
    </row>
    <row r="73" spans="3:4" x14ac:dyDescent="0.25">
      <c r="C73" s="16"/>
      <c r="D73" s="16"/>
    </row>
    <row r="74" spans="3:4" x14ac:dyDescent="0.25">
      <c r="C74" s="16"/>
      <c r="D74" s="16"/>
    </row>
    <row r="75" spans="3:4" x14ac:dyDescent="0.25">
      <c r="C75" s="16"/>
      <c r="D75" s="16"/>
    </row>
    <row r="76" spans="3:4" x14ac:dyDescent="0.25">
      <c r="C76" s="16"/>
      <c r="D76" s="16"/>
    </row>
    <row r="77" spans="3:4" x14ac:dyDescent="0.25">
      <c r="C77" s="16"/>
      <c r="D77" s="16"/>
    </row>
    <row r="78" spans="3:4" x14ac:dyDescent="0.25">
      <c r="C78" s="16"/>
      <c r="D78" s="16"/>
    </row>
    <row r="79" spans="3:4" x14ac:dyDescent="0.25">
      <c r="C79" s="16"/>
      <c r="D79" s="16"/>
    </row>
    <row r="80" spans="3:4" x14ac:dyDescent="0.25">
      <c r="C80" s="16"/>
      <c r="D80" s="16"/>
    </row>
    <row r="81" spans="3:4" x14ac:dyDescent="0.25">
      <c r="C81" s="16"/>
      <c r="D81" s="16"/>
    </row>
    <row r="82" spans="3:4" x14ac:dyDescent="0.25">
      <c r="C82" s="16"/>
      <c r="D82" s="16"/>
    </row>
    <row r="83" spans="3:4" x14ac:dyDescent="0.25">
      <c r="C83" s="16"/>
      <c r="D83" s="16"/>
    </row>
    <row r="84" spans="3:4" x14ac:dyDescent="0.25">
      <c r="C84" s="16"/>
      <c r="D84" s="16"/>
    </row>
    <row r="85" spans="3:4" x14ac:dyDescent="0.25">
      <c r="C85" s="16"/>
      <c r="D85" s="16"/>
    </row>
    <row r="86" spans="3:4" x14ac:dyDescent="0.25">
      <c r="C86" s="16"/>
      <c r="D86" s="16"/>
    </row>
    <row r="87" spans="3:4" x14ac:dyDescent="0.25">
      <c r="C87" s="16"/>
      <c r="D87" s="16"/>
    </row>
    <row r="88" spans="3:4" x14ac:dyDescent="0.25">
      <c r="C88" s="16"/>
      <c r="D88" s="16"/>
    </row>
    <row r="89" spans="3:4" x14ac:dyDescent="0.25">
      <c r="C89" s="16"/>
      <c r="D89" s="16"/>
    </row>
    <row r="90" spans="3:4" x14ac:dyDescent="0.25">
      <c r="C90" s="16"/>
      <c r="D90" s="16"/>
    </row>
    <row r="91" spans="3:4" x14ac:dyDescent="0.25">
      <c r="C91" s="16"/>
      <c r="D91" s="16"/>
    </row>
    <row r="92" spans="3:4" x14ac:dyDescent="0.25">
      <c r="C92" s="16"/>
      <c r="D92" s="16"/>
    </row>
    <row r="93" spans="3:4" x14ac:dyDescent="0.25">
      <c r="C93" s="16"/>
      <c r="D93" s="16"/>
    </row>
    <row r="94" spans="3:4" x14ac:dyDescent="0.25">
      <c r="C94" s="16"/>
      <c r="D94" s="16"/>
    </row>
    <row r="95" spans="3:4" x14ac:dyDescent="0.25">
      <c r="C95" s="16"/>
      <c r="D95" s="16"/>
    </row>
    <row r="96" spans="3:4" x14ac:dyDescent="0.25">
      <c r="C96" s="16"/>
      <c r="D96" s="16"/>
    </row>
    <row r="97" spans="3:4" x14ac:dyDescent="0.25">
      <c r="C97" s="16"/>
      <c r="D97" s="16"/>
    </row>
    <row r="98" spans="3:4" x14ac:dyDescent="0.25">
      <c r="C98" s="16"/>
      <c r="D98" s="16"/>
    </row>
    <row r="99" spans="3:4" x14ac:dyDescent="0.25">
      <c r="C99" s="16"/>
      <c r="D99" s="16"/>
    </row>
    <row r="100" spans="3:4" x14ac:dyDescent="0.25">
      <c r="C100" s="16"/>
      <c r="D100" s="16"/>
    </row>
    <row r="101" spans="3:4" x14ac:dyDescent="0.25">
      <c r="C101" s="16"/>
      <c r="D101" s="16"/>
    </row>
    <row r="102" spans="3:4" x14ac:dyDescent="0.25">
      <c r="C102" s="16"/>
      <c r="D102" s="16"/>
    </row>
    <row r="103" spans="3:4" x14ac:dyDescent="0.25">
      <c r="C103" s="16"/>
      <c r="D103" s="16"/>
    </row>
    <row r="104" spans="3:4" x14ac:dyDescent="0.25">
      <c r="C104" s="16"/>
      <c r="D104" s="16"/>
    </row>
    <row r="105" spans="3:4" x14ac:dyDescent="0.25">
      <c r="C105" s="16"/>
      <c r="D105" s="16"/>
    </row>
    <row r="106" spans="3:4" x14ac:dyDescent="0.25">
      <c r="C106" s="16"/>
      <c r="D106" s="16"/>
    </row>
    <row r="107" spans="3:4" x14ac:dyDescent="0.25">
      <c r="C107" s="16"/>
      <c r="D107" s="16"/>
    </row>
    <row r="108" spans="3:4" x14ac:dyDescent="0.25">
      <c r="C108" s="16"/>
      <c r="D108" s="16"/>
    </row>
    <row r="109" spans="3:4" x14ac:dyDescent="0.25">
      <c r="C109" s="16"/>
      <c r="D109" s="16"/>
    </row>
    <row r="110" spans="3:4" x14ac:dyDescent="0.25">
      <c r="C110" s="16"/>
      <c r="D110" s="16"/>
    </row>
    <row r="111" spans="3:4" x14ac:dyDescent="0.25">
      <c r="C111" s="16"/>
      <c r="D111" s="16"/>
    </row>
    <row r="112" spans="3:4" x14ac:dyDescent="0.25">
      <c r="C112" s="16"/>
      <c r="D112" s="16"/>
    </row>
    <row r="113" spans="3:4" x14ac:dyDescent="0.25">
      <c r="C113" s="16"/>
      <c r="D113" s="16"/>
    </row>
    <row r="114" spans="3:4" x14ac:dyDescent="0.25">
      <c r="C114" s="16"/>
      <c r="D114" s="16"/>
    </row>
    <row r="115" spans="3:4" x14ac:dyDescent="0.25">
      <c r="C115" s="16"/>
      <c r="D115" s="16"/>
    </row>
    <row r="116" spans="3:4" x14ac:dyDescent="0.25">
      <c r="C116" s="16"/>
      <c r="D116" s="16"/>
    </row>
    <row r="117" spans="3:4" x14ac:dyDescent="0.25">
      <c r="C117" s="16"/>
      <c r="D117" s="16"/>
    </row>
    <row r="118" spans="3:4" x14ac:dyDescent="0.25">
      <c r="C118" s="16"/>
      <c r="D118" s="16"/>
    </row>
    <row r="119" spans="3:4" x14ac:dyDescent="0.25">
      <c r="C119" s="16"/>
      <c r="D119" s="16"/>
    </row>
    <row r="120" spans="3:4" x14ac:dyDescent="0.25">
      <c r="C120" s="16"/>
      <c r="D120" s="16"/>
    </row>
    <row r="121" spans="3:4" x14ac:dyDescent="0.25">
      <c r="C121" s="16"/>
      <c r="D121" s="16"/>
    </row>
    <row r="122" spans="3:4" x14ac:dyDescent="0.25">
      <c r="C122" s="16"/>
      <c r="D122" s="16"/>
    </row>
    <row r="123" spans="3:4" x14ac:dyDescent="0.25">
      <c r="C123" s="16"/>
      <c r="D123" s="16"/>
    </row>
    <row r="124" spans="3:4" x14ac:dyDescent="0.25">
      <c r="C124" s="16"/>
      <c r="D124" s="16"/>
    </row>
    <row r="125" spans="3:4" x14ac:dyDescent="0.25">
      <c r="C125" s="16"/>
      <c r="D125" s="16"/>
    </row>
    <row r="126" spans="3:4" x14ac:dyDescent="0.25">
      <c r="C126" s="16"/>
      <c r="D126" s="16"/>
    </row>
    <row r="127" spans="3:4" x14ac:dyDescent="0.25">
      <c r="C127" s="16"/>
      <c r="D127" s="16"/>
    </row>
    <row r="128" spans="3:4" x14ac:dyDescent="0.25">
      <c r="C128" s="16"/>
      <c r="D128" s="16"/>
    </row>
    <row r="129" spans="3:4" x14ac:dyDescent="0.25">
      <c r="C129" s="16"/>
      <c r="D129" s="16"/>
    </row>
    <row r="130" spans="3:4" x14ac:dyDescent="0.25">
      <c r="C130" s="16"/>
      <c r="D130" s="16"/>
    </row>
    <row r="131" spans="3:4" x14ac:dyDescent="0.25">
      <c r="C131" s="16"/>
      <c r="D131" s="16"/>
    </row>
    <row r="132" spans="3:4" x14ac:dyDescent="0.25">
      <c r="C132" s="16"/>
      <c r="D132" s="16"/>
    </row>
    <row r="133" spans="3:4" x14ac:dyDescent="0.25">
      <c r="C133" s="16"/>
      <c r="D133" s="16"/>
    </row>
    <row r="134" spans="3:4" x14ac:dyDescent="0.25">
      <c r="C134" s="16"/>
      <c r="D134" s="16"/>
    </row>
    <row r="135" spans="3:4" x14ac:dyDescent="0.25">
      <c r="C135" s="16"/>
      <c r="D135" s="16"/>
    </row>
    <row r="136" spans="3:4" x14ac:dyDescent="0.25">
      <c r="C136" s="16"/>
      <c r="D136" s="16"/>
    </row>
    <row r="137" spans="3:4" x14ac:dyDescent="0.25">
      <c r="C137" s="16"/>
      <c r="D137" s="16"/>
    </row>
    <row r="138" spans="3:4" x14ac:dyDescent="0.25">
      <c r="C138" s="16"/>
      <c r="D138" s="16"/>
    </row>
    <row r="139" spans="3:4" x14ac:dyDescent="0.25">
      <c r="C139" s="16"/>
      <c r="D139" s="16"/>
    </row>
    <row r="140" spans="3:4" x14ac:dyDescent="0.25">
      <c r="C140" s="16"/>
      <c r="D140" s="16"/>
    </row>
    <row r="141" spans="3:4" x14ac:dyDescent="0.25">
      <c r="C141" s="16"/>
      <c r="D141" s="16"/>
    </row>
    <row r="142" spans="3:4" x14ac:dyDescent="0.25">
      <c r="C142" s="16"/>
      <c r="D142" s="16"/>
    </row>
    <row r="143" spans="3:4" x14ac:dyDescent="0.25">
      <c r="C143" s="16"/>
      <c r="D143" s="16"/>
    </row>
    <row r="144" spans="3:4" x14ac:dyDescent="0.25">
      <c r="C144" s="16"/>
      <c r="D144" s="16"/>
    </row>
    <row r="145" spans="3:4" x14ac:dyDescent="0.25">
      <c r="C145" s="16"/>
      <c r="D145" s="16"/>
    </row>
    <row r="146" spans="3:4" x14ac:dyDescent="0.25">
      <c r="C146" s="16"/>
      <c r="D146" s="16"/>
    </row>
    <row r="147" spans="3:4" x14ac:dyDescent="0.25">
      <c r="C147" s="16"/>
      <c r="D147" s="16"/>
    </row>
    <row r="148" spans="3:4" x14ac:dyDescent="0.25">
      <c r="C148" s="16"/>
      <c r="D148" s="16"/>
    </row>
    <row r="149" spans="3:4" x14ac:dyDescent="0.25">
      <c r="C149" s="16"/>
      <c r="D149" s="16"/>
    </row>
    <row r="150" spans="3:4" x14ac:dyDescent="0.25">
      <c r="C150" s="16"/>
      <c r="D150" s="16"/>
    </row>
    <row r="151" spans="3:4" x14ac:dyDescent="0.25">
      <c r="C151" s="16"/>
      <c r="D151" s="16"/>
    </row>
    <row r="152" spans="3:4" x14ac:dyDescent="0.25">
      <c r="C152" s="16"/>
      <c r="D152" s="16"/>
    </row>
    <row r="153" spans="3:4" x14ac:dyDescent="0.25">
      <c r="C153" s="16"/>
      <c r="D153" s="16"/>
    </row>
    <row r="154" spans="3:4" x14ac:dyDescent="0.25">
      <c r="C154" s="16"/>
      <c r="D154" s="16"/>
    </row>
    <row r="155" spans="3:4" x14ac:dyDescent="0.25">
      <c r="C155" s="16"/>
      <c r="D155" s="16"/>
    </row>
    <row r="156" spans="3:4" x14ac:dyDescent="0.25">
      <c r="C156" s="16"/>
      <c r="D156" s="16"/>
    </row>
    <row r="157" spans="3:4" x14ac:dyDescent="0.25">
      <c r="C157" s="16"/>
      <c r="D157" s="16"/>
    </row>
    <row r="158" spans="3:4" x14ac:dyDescent="0.25">
      <c r="C158" s="16"/>
      <c r="D158" s="16"/>
    </row>
    <row r="159" spans="3:4" x14ac:dyDescent="0.25">
      <c r="C159" s="16"/>
      <c r="D159" s="16"/>
    </row>
    <row r="160" spans="3:4" x14ac:dyDescent="0.25">
      <c r="C160" s="16"/>
      <c r="D160" s="16"/>
    </row>
    <row r="161" spans="3:4" x14ac:dyDescent="0.25">
      <c r="C161" s="16"/>
      <c r="D161" s="16"/>
    </row>
    <row r="162" spans="3:4" x14ac:dyDescent="0.25">
      <c r="C162" s="16"/>
      <c r="D162" s="16"/>
    </row>
    <row r="163" spans="3:4" x14ac:dyDescent="0.25">
      <c r="C163" s="16"/>
      <c r="D163" s="16"/>
    </row>
    <row r="164" spans="3:4" x14ac:dyDescent="0.25">
      <c r="C164" s="16"/>
      <c r="D164" s="16"/>
    </row>
    <row r="165" spans="3:4" x14ac:dyDescent="0.25">
      <c r="C165" s="16"/>
      <c r="D165" s="16"/>
    </row>
    <row r="166" spans="3:4" x14ac:dyDescent="0.25">
      <c r="C166" s="16"/>
      <c r="D166" s="16"/>
    </row>
    <row r="167" spans="3:4" x14ac:dyDescent="0.25">
      <c r="C167" s="16"/>
      <c r="D167" s="16"/>
    </row>
    <row r="168" spans="3:4" x14ac:dyDescent="0.25">
      <c r="C168" s="16"/>
      <c r="D168" s="16"/>
    </row>
    <row r="169" spans="3:4" x14ac:dyDescent="0.25">
      <c r="C169" s="16"/>
      <c r="D169" s="16"/>
    </row>
    <row r="170" spans="3:4" x14ac:dyDescent="0.25">
      <c r="C170" s="16"/>
      <c r="D170" s="16"/>
    </row>
    <row r="171" spans="3:4" x14ac:dyDescent="0.25">
      <c r="C171" s="16"/>
      <c r="D171" s="16"/>
    </row>
    <row r="172" spans="3:4" x14ac:dyDescent="0.25">
      <c r="C172" s="16"/>
      <c r="D172" s="16"/>
    </row>
    <row r="173" spans="3:4" x14ac:dyDescent="0.25">
      <c r="C173" s="16"/>
      <c r="D173" s="16"/>
    </row>
    <row r="174" spans="3:4" x14ac:dyDescent="0.25">
      <c r="C174" s="16"/>
      <c r="D174" s="16"/>
    </row>
    <row r="175" spans="3:4" x14ac:dyDescent="0.25">
      <c r="C175" s="16"/>
      <c r="D175" s="16"/>
    </row>
    <row r="176" spans="3:4" x14ac:dyDescent="0.25">
      <c r="C176" s="16"/>
      <c r="D176" s="16"/>
    </row>
    <row r="177" spans="3:4" x14ac:dyDescent="0.25">
      <c r="C177" s="16"/>
      <c r="D177" s="16"/>
    </row>
    <row r="178" spans="3:4" x14ac:dyDescent="0.25">
      <c r="C178" s="16"/>
      <c r="D178" s="16"/>
    </row>
    <row r="179" spans="3:4" x14ac:dyDescent="0.25">
      <c r="C179" s="16"/>
      <c r="D179" s="16"/>
    </row>
    <row r="180" spans="3:4" x14ac:dyDescent="0.25">
      <c r="C180" s="16"/>
      <c r="D180" s="16"/>
    </row>
    <row r="181" spans="3:4" x14ac:dyDescent="0.25">
      <c r="C181" s="16"/>
      <c r="D181" s="16"/>
    </row>
    <row r="182" spans="3:4" x14ac:dyDescent="0.25">
      <c r="C182" s="16"/>
      <c r="D182" s="16"/>
    </row>
    <row r="183" spans="3:4" x14ac:dyDescent="0.25">
      <c r="C183" s="16"/>
      <c r="D183" s="16"/>
    </row>
    <row r="184" spans="3:4" x14ac:dyDescent="0.25">
      <c r="C184" s="16"/>
      <c r="D184" s="16"/>
    </row>
    <row r="185" spans="3:4" x14ac:dyDescent="0.25">
      <c r="C185" s="16"/>
      <c r="D185" s="16"/>
    </row>
    <row r="186" spans="3:4" x14ac:dyDescent="0.25">
      <c r="C186" s="16"/>
      <c r="D186" s="16"/>
    </row>
    <row r="187" spans="3:4" x14ac:dyDescent="0.25">
      <c r="C187" s="16"/>
      <c r="D187" s="16"/>
    </row>
    <row r="188" spans="3:4" x14ac:dyDescent="0.25">
      <c r="C188" s="16"/>
      <c r="D188" s="16"/>
    </row>
    <row r="189" spans="3:4" x14ac:dyDescent="0.25">
      <c r="C189" s="16"/>
      <c r="D189" s="16"/>
    </row>
    <row r="190" spans="3:4" x14ac:dyDescent="0.25">
      <c r="C190" s="16"/>
      <c r="D190" s="16"/>
    </row>
    <row r="191" spans="3:4" x14ac:dyDescent="0.25">
      <c r="C191" s="16"/>
      <c r="D191" s="16"/>
    </row>
    <row r="192" spans="3:4" x14ac:dyDescent="0.25">
      <c r="C192" s="16"/>
      <c r="D192" s="16"/>
    </row>
    <row r="193" spans="3:4" x14ac:dyDescent="0.25">
      <c r="C193" s="16"/>
      <c r="D193" s="16"/>
    </row>
    <row r="194" spans="3:4" x14ac:dyDescent="0.25">
      <c r="C194" s="16"/>
      <c r="D194" s="16"/>
    </row>
    <row r="195" spans="3:4" x14ac:dyDescent="0.25">
      <c r="C195" s="16"/>
      <c r="D195" s="16"/>
    </row>
    <row r="196" spans="3:4" x14ac:dyDescent="0.25">
      <c r="C196" s="16"/>
      <c r="D196" s="16"/>
    </row>
    <row r="197" spans="3:4" x14ac:dyDescent="0.25">
      <c r="C197" s="16"/>
      <c r="D197" s="16"/>
    </row>
    <row r="198" spans="3:4" x14ac:dyDescent="0.25">
      <c r="C198" s="16"/>
      <c r="D198" s="16"/>
    </row>
    <row r="199" spans="3:4" x14ac:dyDescent="0.25">
      <c r="C199" s="16"/>
      <c r="D199" s="16"/>
    </row>
    <row r="200" spans="3:4" x14ac:dyDescent="0.25">
      <c r="C200" s="16"/>
      <c r="D200" s="16"/>
    </row>
    <row r="201" spans="3:4" x14ac:dyDescent="0.25">
      <c r="C201" s="16"/>
      <c r="D201" s="16"/>
    </row>
    <row r="202" spans="3:4" x14ac:dyDescent="0.25">
      <c r="C202" s="16"/>
      <c r="D202" s="16"/>
    </row>
    <row r="203" spans="3:4" x14ac:dyDescent="0.25">
      <c r="C203" s="16"/>
      <c r="D203" s="16"/>
    </row>
    <row r="204" spans="3:4" x14ac:dyDescent="0.25">
      <c r="C204" s="16"/>
      <c r="D204" s="16"/>
    </row>
    <row r="205" spans="3:4" x14ac:dyDescent="0.25">
      <c r="C205" s="16"/>
      <c r="D205" s="16"/>
    </row>
    <row r="206" spans="3:4" x14ac:dyDescent="0.25">
      <c r="C206" s="16"/>
      <c r="D206" s="16"/>
    </row>
    <row r="207" spans="3:4" x14ac:dyDescent="0.25">
      <c r="C207" s="16"/>
      <c r="D207" s="16"/>
    </row>
    <row r="208" spans="3:4" x14ac:dyDescent="0.25">
      <c r="C208" s="16"/>
      <c r="D208" s="16"/>
    </row>
    <row r="209" spans="3:4" x14ac:dyDescent="0.25">
      <c r="C209" s="16"/>
      <c r="D209" s="16"/>
    </row>
    <row r="210" spans="3:4" x14ac:dyDescent="0.25">
      <c r="C210" s="16"/>
      <c r="D210" s="16"/>
    </row>
    <row r="211" spans="3:4" x14ac:dyDescent="0.25">
      <c r="C211" s="16"/>
      <c r="D211" s="16"/>
    </row>
    <row r="212" spans="3:4" x14ac:dyDescent="0.25">
      <c r="C212" s="16"/>
      <c r="D212" s="16"/>
    </row>
    <row r="213" spans="3:4" x14ac:dyDescent="0.25">
      <c r="C213" s="16"/>
      <c r="D213" s="16"/>
    </row>
    <row r="214" spans="3:4" x14ac:dyDescent="0.25">
      <c r="C214" s="16"/>
      <c r="D214" s="16"/>
    </row>
    <row r="215" spans="3:4" x14ac:dyDescent="0.25">
      <c r="C215" s="16"/>
      <c r="D215" s="16"/>
    </row>
    <row r="216" spans="3:4" x14ac:dyDescent="0.25">
      <c r="C216" s="16"/>
      <c r="D216" s="16"/>
    </row>
    <row r="217" spans="3:4" x14ac:dyDescent="0.25">
      <c r="C217" s="16"/>
      <c r="D217" s="16"/>
    </row>
    <row r="218" spans="3:4" x14ac:dyDescent="0.25">
      <c r="C218" s="16"/>
      <c r="D218" s="16"/>
    </row>
    <row r="219" spans="3:4" x14ac:dyDescent="0.25">
      <c r="C219" s="16"/>
      <c r="D219" s="16"/>
    </row>
    <row r="220" spans="3:4" x14ac:dyDescent="0.25">
      <c r="C220" s="16"/>
      <c r="D220" s="16"/>
    </row>
    <row r="221" spans="3:4" x14ac:dyDescent="0.25">
      <c r="C221" s="16"/>
      <c r="D221" s="16"/>
    </row>
    <row r="222" spans="3:4" x14ac:dyDescent="0.25">
      <c r="C222" s="16"/>
      <c r="D222" s="16"/>
    </row>
    <row r="223" spans="3:4" x14ac:dyDescent="0.25">
      <c r="C223" s="16"/>
      <c r="D223" s="16"/>
    </row>
    <row r="224" spans="3:4" x14ac:dyDescent="0.25">
      <c r="C224" s="16"/>
      <c r="D224" s="16"/>
    </row>
    <row r="225" spans="3:4" x14ac:dyDescent="0.25">
      <c r="C225" s="16"/>
      <c r="D225" s="16"/>
    </row>
    <row r="226" spans="3:4" x14ac:dyDescent="0.25">
      <c r="C226" s="16"/>
      <c r="D226" s="16"/>
    </row>
    <row r="227" spans="3:4" x14ac:dyDescent="0.25">
      <c r="C227" s="16"/>
      <c r="D227" s="16"/>
    </row>
    <row r="228" spans="3:4" x14ac:dyDescent="0.25">
      <c r="C228" s="16"/>
      <c r="D228" s="16"/>
    </row>
    <row r="229" spans="3:4" x14ac:dyDescent="0.25">
      <c r="C229" s="16"/>
      <c r="D229" s="16"/>
    </row>
    <row r="230" spans="3:4" x14ac:dyDescent="0.25">
      <c r="C230" s="16"/>
      <c r="D230" s="16"/>
    </row>
    <row r="231" spans="3:4" x14ac:dyDescent="0.25">
      <c r="C231" s="16"/>
      <c r="D231" s="16"/>
    </row>
    <row r="232" spans="3:4" x14ac:dyDescent="0.25">
      <c r="C232" s="16"/>
      <c r="D232" s="16"/>
    </row>
    <row r="233" spans="3:4" x14ac:dyDescent="0.25">
      <c r="C233" s="16"/>
      <c r="D233" s="16"/>
    </row>
    <row r="234" spans="3:4" x14ac:dyDescent="0.25">
      <c r="C234" s="16"/>
      <c r="D234" s="16"/>
    </row>
    <row r="235" spans="3:4" x14ac:dyDescent="0.25">
      <c r="C235" s="16"/>
      <c r="D235" s="16"/>
    </row>
    <row r="236" spans="3:4" x14ac:dyDescent="0.25">
      <c r="C236" s="16"/>
      <c r="D236" s="16"/>
    </row>
    <row r="237" spans="3:4" x14ac:dyDescent="0.25">
      <c r="C237" s="16"/>
      <c r="D237" s="16"/>
    </row>
    <row r="238" spans="3:4" x14ac:dyDescent="0.25">
      <c r="C238" s="16"/>
      <c r="D238" s="16"/>
    </row>
    <row r="239" spans="3:4" x14ac:dyDescent="0.25">
      <c r="C239" s="16"/>
      <c r="D239" s="16"/>
    </row>
    <row r="240" spans="3:4" x14ac:dyDescent="0.25">
      <c r="C240" s="16"/>
      <c r="D240" s="16"/>
    </row>
    <row r="241" spans="3:4" x14ac:dyDescent="0.25">
      <c r="C241" s="16"/>
      <c r="D241" s="16"/>
    </row>
    <row r="242" spans="3:4" x14ac:dyDescent="0.25">
      <c r="C242" s="16"/>
      <c r="D242" s="16"/>
    </row>
    <row r="243" spans="3:4" x14ac:dyDescent="0.25">
      <c r="C243" s="16"/>
      <c r="D243" s="16"/>
    </row>
    <row r="244" spans="3:4" x14ac:dyDescent="0.25">
      <c r="C244" s="16"/>
      <c r="D244" s="16"/>
    </row>
    <row r="245" spans="3:4" x14ac:dyDescent="0.25">
      <c r="C245" s="16"/>
      <c r="D245" s="16"/>
    </row>
    <row r="246" spans="3:4" x14ac:dyDescent="0.25">
      <c r="C246" s="16"/>
      <c r="D246" s="16"/>
    </row>
    <row r="247" spans="3:4" x14ac:dyDescent="0.25">
      <c r="C247" s="16"/>
      <c r="D247" s="16"/>
    </row>
    <row r="248" spans="3:4" x14ac:dyDescent="0.25">
      <c r="C248" s="16"/>
      <c r="D248" s="16"/>
    </row>
    <row r="249" spans="3:4" x14ac:dyDescent="0.25">
      <c r="C249" s="16"/>
      <c r="D249" s="16"/>
    </row>
    <row r="250" spans="3:4" x14ac:dyDescent="0.25">
      <c r="C250" s="16"/>
      <c r="D250" s="16"/>
    </row>
    <row r="251" spans="3:4" x14ac:dyDescent="0.25">
      <c r="C251" s="16"/>
      <c r="D251" s="16"/>
    </row>
    <row r="252" spans="3:4" x14ac:dyDescent="0.25">
      <c r="C252" s="16"/>
      <c r="D252" s="16"/>
    </row>
    <row r="253" spans="3:4" x14ac:dyDescent="0.25">
      <c r="C253" s="16"/>
      <c r="D253" s="16"/>
    </row>
    <row r="254" spans="3:4" x14ac:dyDescent="0.25">
      <c r="C254" s="16"/>
      <c r="D254" s="16"/>
    </row>
    <row r="255" spans="3:4" x14ac:dyDescent="0.25">
      <c r="C255" s="16"/>
      <c r="D255" s="16"/>
    </row>
    <row r="256" spans="3:4" x14ac:dyDescent="0.25">
      <c r="C256" s="16"/>
      <c r="D256" s="16"/>
    </row>
    <row r="257" spans="3:4" x14ac:dyDescent="0.25">
      <c r="C257" s="16"/>
      <c r="D257" s="16"/>
    </row>
    <row r="258" spans="3:4" x14ac:dyDescent="0.25">
      <c r="C258" s="16"/>
      <c r="D258" s="16"/>
    </row>
    <row r="259" spans="3:4" x14ac:dyDescent="0.25">
      <c r="C259" s="16"/>
      <c r="D259" s="16"/>
    </row>
    <row r="260" spans="3:4" x14ac:dyDescent="0.25">
      <c r="C260" s="16"/>
      <c r="D260" s="16"/>
    </row>
    <row r="261" spans="3:4" x14ac:dyDescent="0.25">
      <c r="C261" s="16"/>
      <c r="D261" s="16"/>
    </row>
    <row r="262" spans="3:4" x14ac:dyDescent="0.25">
      <c r="C262" s="16"/>
      <c r="D262" s="16"/>
    </row>
    <row r="263" spans="3:4" x14ac:dyDescent="0.25">
      <c r="C263" s="16"/>
      <c r="D263" s="16"/>
    </row>
    <row r="264" spans="3:4" x14ac:dyDescent="0.25">
      <c r="C264" s="16"/>
      <c r="D264" s="16"/>
    </row>
    <row r="265" spans="3:4" x14ac:dyDescent="0.25">
      <c r="C265" s="16"/>
      <c r="D265" s="16"/>
    </row>
    <row r="266" spans="3:4" x14ac:dyDescent="0.25">
      <c r="C266" s="16"/>
      <c r="D266" s="16"/>
    </row>
    <row r="267" spans="3:4" x14ac:dyDescent="0.25">
      <c r="C267" s="16"/>
      <c r="D267" s="16"/>
    </row>
    <row r="268" spans="3:4" x14ac:dyDescent="0.25">
      <c r="C268" s="16"/>
      <c r="D268" s="16"/>
    </row>
    <row r="269" spans="3:4" x14ac:dyDescent="0.25">
      <c r="C269" s="16"/>
      <c r="D269" s="16"/>
    </row>
    <row r="270" spans="3:4" x14ac:dyDescent="0.25">
      <c r="C270" s="16"/>
      <c r="D270" s="16"/>
    </row>
    <row r="271" spans="3:4" x14ac:dyDescent="0.25">
      <c r="C271" s="16"/>
      <c r="D271" s="16"/>
    </row>
    <row r="272" spans="3:4" x14ac:dyDescent="0.25">
      <c r="C272" s="16"/>
      <c r="D272" s="16"/>
    </row>
    <row r="273" spans="3:4" x14ac:dyDescent="0.25">
      <c r="C273" s="16"/>
      <c r="D273" s="16"/>
    </row>
    <row r="274" spans="3:4" x14ac:dyDescent="0.25">
      <c r="C274" s="16"/>
      <c r="D274" s="16"/>
    </row>
    <row r="275" spans="3:4" x14ac:dyDescent="0.25">
      <c r="C275" s="16"/>
      <c r="D275" s="16"/>
    </row>
    <row r="276" spans="3:4" x14ac:dyDescent="0.25">
      <c r="C276" s="16"/>
      <c r="D276" s="16"/>
    </row>
    <row r="277" spans="3:4" x14ac:dyDescent="0.25">
      <c r="C277" s="16"/>
      <c r="D277" s="16"/>
    </row>
    <row r="278" spans="3:4" x14ac:dyDescent="0.25">
      <c r="C278" s="16"/>
      <c r="D278" s="16"/>
    </row>
    <row r="279" spans="3:4" x14ac:dyDescent="0.25">
      <c r="C279" s="16"/>
      <c r="D279" s="16"/>
    </row>
    <row r="280" spans="3:4" x14ac:dyDescent="0.25">
      <c r="C280" s="16"/>
      <c r="D280" s="16"/>
    </row>
    <row r="281" spans="3:4" x14ac:dyDescent="0.25">
      <c r="C281" s="16"/>
      <c r="D281" s="16"/>
    </row>
    <row r="282" spans="3:4" x14ac:dyDescent="0.25">
      <c r="C282" s="16"/>
      <c r="D282" s="16"/>
    </row>
    <row r="283" spans="3:4" x14ac:dyDescent="0.25">
      <c r="C283" s="16"/>
      <c r="D283" s="16"/>
    </row>
    <row r="284" spans="3:4" x14ac:dyDescent="0.25">
      <c r="C284" s="16"/>
      <c r="D284" s="16"/>
    </row>
    <row r="285" spans="3:4" x14ac:dyDescent="0.25">
      <c r="C285" s="16"/>
      <c r="D285" s="16"/>
    </row>
    <row r="286" spans="3:4" x14ac:dyDescent="0.25">
      <c r="C286" s="16"/>
      <c r="D286" s="16"/>
    </row>
    <row r="287" spans="3:4" x14ac:dyDescent="0.25">
      <c r="C287" s="16"/>
      <c r="D287" s="16"/>
    </row>
    <row r="288" spans="3:4" x14ac:dyDescent="0.25">
      <c r="C288" s="16"/>
      <c r="D288" s="16"/>
    </row>
    <row r="289" spans="3:4" x14ac:dyDescent="0.25">
      <c r="C289" s="16"/>
      <c r="D289" s="16"/>
    </row>
    <row r="290" spans="3:4" x14ac:dyDescent="0.25">
      <c r="C290" s="16"/>
      <c r="D290" s="16"/>
    </row>
    <row r="291" spans="3:4" x14ac:dyDescent="0.25">
      <c r="C291" s="16"/>
      <c r="D291" s="16"/>
    </row>
    <row r="292" spans="3:4" x14ac:dyDescent="0.25">
      <c r="C292" s="16"/>
      <c r="D292" s="16"/>
    </row>
    <row r="293" spans="3:4" x14ac:dyDescent="0.25">
      <c r="C293" s="16"/>
      <c r="D293" s="16"/>
    </row>
    <row r="294" spans="3:4" x14ac:dyDescent="0.25">
      <c r="C294" s="16"/>
      <c r="D294" s="16"/>
    </row>
    <row r="295" spans="3:4" x14ac:dyDescent="0.25">
      <c r="C295" s="16"/>
      <c r="D295" s="16"/>
    </row>
    <row r="296" spans="3:4" x14ac:dyDescent="0.25">
      <c r="C296" s="16"/>
      <c r="D296" s="16"/>
    </row>
    <row r="297" spans="3:4" x14ac:dyDescent="0.25">
      <c r="C297" s="16"/>
      <c r="D297" s="16"/>
    </row>
    <row r="298" spans="3:4" x14ac:dyDescent="0.25">
      <c r="C298" s="16"/>
      <c r="D298" s="16"/>
    </row>
    <row r="299" spans="3:4" x14ac:dyDescent="0.25">
      <c r="C299" s="16"/>
      <c r="D299" s="16"/>
    </row>
    <row r="300" spans="3:4" x14ac:dyDescent="0.25">
      <c r="C300" s="16"/>
      <c r="D300" s="16"/>
    </row>
    <row r="301" spans="3:4" x14ac:dyDescent="0.25">
      <c r="C301" s="16"/>
      <c r="D301" s="16"/>
    </row>
    <row r="302" spans="3:4" x14ac:dyDescent="0.25">
      <c r="C302" s="16"/>
      <c r="D302" s="16"/>
    </row>
    <row r="303" spans="3:4" x14ac:dyDescent="0.25">
      <c r="C303" s="16"/>
      <c r="D303" s="16"/>
    </row>
    <row r="304" spans="3:4" x14ac:dyDescent="0.25">
      <c r="C304" s="16"/>
      <c r="D304" s="16"/>
    </row>
    <row r="305" spans="3:4" x14ac:dyDescent="0.25">
      <c r="C305" s="16"/>
      <c r="D305" s="16"/>
    </row>
    <row r="306" spans="3:4" x14ac:dyDescent="0.25">
      <c r="C306" s="16"/>
      <c r="D306" s="16"/>
    </row>
    <row r="307" spans="3:4" x14ac:dyDescent="0.25">
      <c r="C307" s="16"/>
      <c r="D307" s="16"/>
    </row>
    <row r="308" spans="3:4" x14ac:dyDescent="0.25">
      <c r="C308" s="16"/>
      <c r="D308" s="16"/>
    </row>
    <row r="309" spans="3:4" x14ac:dyDescent="0.25">
      <c r="C309" s="16"/>
      <c r="D309" s="16"/>
    </row>
    <row r="310" spans="3:4" x14ac:dyDescent="0.25">
      <c r="C310" s="16"/>
      <c r="D310" s="16"/>
    </row>
    <row r="311" spans="3:4" x14ac:dyDescent="0.25">
      <c r="C311" s="16"/>
      <c r="D311" s="16"/>
    </row>
    <row r="312" spans="3:4" x14ac:dyDescent="0.25">
      <c r="C312" s="16"/>
      <c r="D312" s="16"/>
    </row>
    <row r="313" spans="3:4" x14ac:dyDescent="0.25">
      <c r="C313" s="16"/>
      <c r="D313" s="16"/>
    </row>
    <row r="314" spans="3:4" x14ac:dyDescent="0.25">
      <c r="C314" s="16"/>
      <c r="D314" s="16"/>
    </row>
    <row r="315" spans="3:4" x14ac:dyDescent="0.25">
      <c r="C315" s="16"/>
      <c r="D315" s="16"/>
    </row>
    <row r="316" spans="3:4" x14ac:dyDescent="0.25">
      <c r="C316" s="16"/>
      <c r="D316" s="16"/>
    </row>
    <row r="317" spans="3:4" x14ac:dyDescent="0.25">
      <c r="C317" s="16"/>
      <c r="D317" s="16"/>
    </row>
    <row r="318" spans="3:4" x14ac:dyDescent="0.25">
      <c r="C318" s="16"/>
      <c r="D318" s="16"/>
    </row>
    <row r="319" spans="3:4" x14ac:dyDescent="0.25">
      <c r="C319" s="16"/>
      <c r="D319" s="16"/>
    </row>
    <row r="320" spans="3:4" x14ac:dyDescent="0.25">
      <c r="C320" s="16"/>
      <c r="D320" s="16"/>
    </row>
    <row r="321" spans="3:4" x14ac:dyDescent="0.25">
      <c r="C321" s="16"/>
      <c r="D321" s="16"/>
    </row>
    <row r="322" spans="3:4" x14ac:dyDescent="0.25">
      <c r="C322" s="16"/>
      <c r="D322" s="16"/>
    </row>
    <row r="323" spans="3:4" x14ac:dyDescent="0.25">
      <c r="C323" s="16"/>
      <c r="D323" s="16"/>
    </row>
    <row r="324" spans="3:4" x14ac:dyDescent="0.25">
      <c r="C324" s="16"/>
      <c r="D324" s="16"/>
    </row>
    <row r="325" spans="3:4" x14ac:dyDescent="0.25">
      <c r="C325" s="16"/>
      <c r="D325" s="16"/>
    </row>
    <row r="326" spans="3:4" x14ac:dyDescent="0.25">
      <c r="C326" s="16"/>
      <c r="D326" s="16"/>
    </row>
    <row r="327" spans="3:4" x14ac:dyDescent="0.25">
      <c r="C327" s="16"/>
      <c r="D327" s="16"/>
    </row>
    <row r="328" spans="3:4" x14ac:dyDescent="0.25">
      <c r="C328" s="16"/>
      <c r="D328" s="16"/>
    </row>
    <row r="329" spans="3:4" x14ac:dyDescent="0.25">
      <c r="C329" s="16"/>
      <c r="D329" s="16"/>
    </row>
    <row r="330" spans="3:4" x14ac:dyDescent="0.25">
      <c r="C330" s="16"/>
      <c r="D330" s="16"/>
    </row>
    <row r="331" spans="3:4" x14ac:dyDescent="0.25">
      <c r="C331" s="16"/>
      <c r="D331" s="16"/>
    </row>
    <row r="332" spans="3:4" x14ac:dyDescent="0.25">
      <c r="C332" s="16"/>
      <c r="D332" s="16"/>
    </row>
    <row r="333" spans="3:4" x14ac:dyDescent="0.25">
      <c r="C333" s="16"/>
      <c r="D333" s="16"/>
    </row>
    <row r="334" spans="3:4" x14ac:dyDescent="0.25">
      <c r="C334" s="16"/>
      <c r="D334" s="16"/>
    </row>
    <row r="335" spans="3:4" x14ac:dyDescent="0.25">
      <c r="C335" s="16"/>
      <c r="D335" s="16"/>
    </row>
    <row r="336" spans="3:4" x14ac:dyDescent="0.25">
      <c r="C336" s="16"/>
      <c r="D336" s="16"/>
    </row>
    <row r="337" spans="3:4" x14ac:dyDescent="0.25">
      <c r="C337" s="16"/>
      <c r="D337" s="16"/>
    </row>
    <row r="338" spans="3:4" x14ac:dyDescent="0.25">
      <c r="C338" s="16"/>
      <c r="D338" s="16"/>
    </row>
    <row r="339" spans="3:4" x14ac:dyDescent="0.25">
      <c r="C339" s="16"/>
      <c r="D339" s="16"/>
    </row>
    <row r="340" spans="3:4" x14ac:dyDescent="0.25">
      <c r="C340" s="16"/>
      <c r="D340" s="16"/>
    </row>
    <row r="341" spans="3:4" x14ac:dyDescent="0.25">
      <c r="C341" s="16"/>
      <c r="D341" s="16"/>
    </row>
    <row r="342" spans="3:4" x14ac:dyDescent="0.25">
      <c r="C342" s="16"/>
      <c r="D342" s="16"/>
    </row>
    <row r="343" spans="3:4" x14ac:dyDescent="0.25">
      <c r="C343" s="16"/>
      <c r="D343" s="16"/>
    </row>
    <row r="344" spans="3:4" x14ac:dyDescent="0.25">
      <c r="C344" s="16"/>
      <c r="D344" s="16"/>
    </row>
    <row r="345" spans="3:4" x14ac:dyDescent="0.25">
      <c r="C345" s="16"/>
      <c r="D345" s="16"/>
    </row>
    <row r="346" spans="3:4" x14ac:dyDescent="0.25">
      <c r="C346" s="16"/>
      <c r="D346" s="16"/>
    </row>
    <row r="347" spans="3:4" x14ac:dyDescent="0.25">
      <c r="C347" s="16"/>
      <c r="D347" s="16"/>
    </row>
    <row r="348" spans="3:4" x14ac:dyDescent="0.25">
      <c r="C348" s="16"/>
      <c r="D348" s="16"/>
    </row>
    <row r="349" spans="3:4" x14ac:dyDescent="0.25">
      <c r="C349" s="16"/>
      <c r="D349" s="16"/>
    </row>
    <row r="350" spans="3:4" x14ac:dyDescent="0.25">
      <c r="C350" s="16"/>
      <c r="D350" s="16"/>
    </row>
    <row r="351" spans="3:4" x14ac:dyDescent="0.25">
      <c r="C351" s="16"/>
      <c r="D351" s="16"/>
    </row>
    <row r="352" spans="3:4" x14ac:dyDescent="0.25">
      <c r="C352" s="16"/>
      <c r="D352" s="16"/>
    </row>
    <row r="353" spans="3:4" x14ac:dyDescent="0.25">
      <c r="C353" s="16"/>
      <c r="D353" s="16"/>
    </row>
    <row r="354" spans="3:4" x14ac:dyDescent="0.25">
      <c r="C354" s="16"/>
      <c r="D354" s="16"/>
    </row>
    <row r="355" spans="3:4" x14ac:dyDescent="0.25">
      <c r="C355" s="16"/>
      <c r="D355" s="16"/>
    </row>
    <row r="356" spans="3:4" x14ac:dyDescent="0.25">
      <c r="C356" s="16"/>
      <c r="D356" s="16"/>
    </row>
    <row r="357" spans="3:4" x14ac:dyDescent="0.25">
      <c r="C357" s="16"/>
      <c r="D357" s="16"/>
    </row>
    <row r="358" spans="3:4" x14ac:dyDescent="0.25">
      <c r="C358" s="16"/>
      <c r="D358" s="16"/>
    </row>
    <row r="359" spans="3:4" x14ac:dyDescent="0.25">
      <c r="C359" s="16"/>
      <c r="D359" s="16"/>
    </row>
    <row r="360" spans="3:4" x14ac:dyDescent="0.25">
      <c r="C360" s="16"/>
      <c r="D360" s="16"/>
    </row>
    <row r="361" spans="3:4" x14ac:dyDescent="0.25">
      <c r="C361" s="16"/>
      <c r="D361" s="16"/>
    </row>
    <row r="362" spans="3:4" x14ac:dyDescent="0.25">
      <c r="C362" s="16"/>
      <c r="D362" s="16"/>
    </row>
    <row r="363" spans="3:4" x14ac:dyDescent="0.25">
      <c r="C363" s="16"/>
      <c r="D363" s="16"/>
    </row>
    <row r="364" spans="3:4" x14ac:dyDescent="0.25">
      <c r="C364" s="16"/>
      <c r="D364" s="16"/>
    </row>
    <row r="365" spans="3:4" x14ac:dyDescent="0.25">
      <c r="C365" s="16"/>
      <c r="D365" s="16"/>
    </row>
    <row r="366" spans="3:4" x14ac:dyDescent="0.25">
      <c r="C366" s="16"/>
      <c r="D366" s="16"/>
    </row>
    <row r="367" spans="3:4" x14ac:dyDescent="0.25">
      <c r="C367" s="16"/>
      <c r="D367" s="16"/>
    </row>
    <row r="368" spans="3:4" x14ac:dyDescent="0.25">
      <c r="C368" s="16"/>
      <c r="D368" s="16"/>
    </row>
    <row r="369" spans="3:4" x14ac:dyDescent="0.25">
      <c r="C369" s="16"/>
      <c r="D369" s="16"/>
    </row>
    <row r="370" spans="3:4" x14ac:dyDescent="0.25">
      <c r="C370" s="16"/>
      <c r="D370" s="16"/>
    </row>
    <row r="371" spans="3:4" x14ac:dyDescent="0.25">
      <c r="C371" s="16"/>
      <c r="D371" s="16"/>
    </row>
    <row r="372" spans="3:4" x14ac:dyDescent="0.25">
      <c r="C372" s="16"/>
      <c r="D372" s="16"/>
    </row>
    <row r="373" spans="3:4" x14ac:dyDescent="0.25">
      <c r="C373" s="16"/>
      <c r="D373" s="16"/>
    </row>
    <row r="374" spans="3:4" x14ac:dyDescent="0.25">
      <c r="C374" s="16"/>
      <c r="D374" s="16"/>
    </row>
    <row r="375" spans="3:4" x14ac:dyDescent="0.25">
      <c r="C375" s="16"/>
      <c r="D375" s="16"/>
    </row>
    <row r="376" spans="3:4" x14ac:dyDescent="0.25">
      <c r="C376" s="16"/>
      <c r="D376" s="16"/>
    </row>
    <row r="377" spans="3:4" x14ac:dyDescent="0.25">
      <c r="C377" s="16"/>
      <c r="D377" s="16"/>
    </row>
    <row r="378" spans="3:4" x14ac:dyDescent="0.25">
      <c r="C378" s="16"/>
      <c r="D378" s="16"/>
    </row>
    <row r="379" spans="3:4" x14ac:dyDescent="0.25">
      <c r="C379" s="16"/>
      <c r="D379" s="16"/>
    </row>
    <row r="380" spans="3:4" x14ac:dyDescent="0.25">
      <c r="C380" s="16"/>
      <c r="D380" s="16"/>
    </row>
    <row r="381" spans="3:4" x14ac:dyDescent="0.25">
      <c r="C381" s="16"/>
      <c r="D381" s="16"/>
    </row>
    <row r="382" spans="3:4" x14ac:dyDescent="0.25">
      <c r="C382" s="16"/>
      <c r="D382" s="16"/>
    </row>
    <row r="383" spans="3:4" x14ac:dyDescent="0.25">
      <c r="C383" s="16"/>
      <c r="D383" s="16"/>
    </row>
    <row r="384" spans="3:4" x14ac:dyDescent="0.25">
      <c r="C384" s="16"/>
      <c r="D384" s="16"/>
    </row>
    <row r="385" spans="3:4" x14ac:dyDescent="0.25">
      <c r="C385" s="16"/>
      <c r="D385" s="16"/>
    </row>
    <row r="386" spans="3:4" x14ac:dyDescent="0.25">
      <c r="C386" s="16"/>
      <c r="D386" s="16"/>
    </row>
    <row r="387" spans="3:4" x14ac:dyDescent="0.25">
      <c r="C387" s="16"/>
      <c r="D387" s="16"/>
    </row>
    <row r="388" spans="3:4" x14ac:dyDescent="0.25">
      <c r="C388" s="16"/>
      <c r="D388" s="16"/>
    </row>
    <row r="389" spans="3:4" x14ac:dyDescent="0.25">
      <c r="C389" s="16"/>
      <c r="D389" s="16"/>
    </row>
    <row r="390" spans="3:4" x14ac:dyDescent="0.25">
      <c r="C390" s="16"/>
      <c r="D390" s="16"/>
    </row>
    <row r="391" spans="3:4" x14ac:dyDescent="0.25">
      <c r="C391" s="16"/>
      <c r="D391" s="16"/>
    </row>
    <row r="392" spans="3:4" x14ac:dyDescent="0.25">
      <c r="C392" s="16"/>
      <c r="D392" s="16"/>
    </row>
    <row r="393" spans="3:4" x14ac:dyDescent="0.25">
      <c r="C393" s="16"/>
      <c r="D393" s="16"/>
    </row>
    <row r="394" spans="3:4" x14ac:dyDescent="0.25">
      <c r="C394" s="16"/>
      <c r="D394" s="16"/>
    </row>
    <row r="395" spans="3:4" x14ac:dyDescent="0.25">
      <c r="C395" s="16"/>
      <c r="D395" s="16"/>
    </row>
    <row r="396" spans="3:4" x14ac:dyDescent="0.25">
      <c r="C396" s="16"/>
      <c r="D396" s="16"/>
    </row>
    <row r="397" spans="3:4" x14ac:dyDescent="0.25">
      <c r="C397" s="16"/>
      <c r="D397" s="16"/>
    </row>
    <row r="398" spans="3:4" x14ac:dyDescent="0.25">
      <c r="C398" s="16"/>
      <c r="D398" s="16"/>
    </row>
    <row r="399" spans="3:4" x14ac:dyDescent="0.25">
      <c r="C399" s="16"/>
      <c r="D399" s="16"/>
    </row>
    <row r="400" spans="3:4" x14ac:dyDescent="0.25">
      <c r="C400" s="16"/>
      <c r="D400" s="16"/>
    </row>
    <row r="401" spans="3:4" x14ac:dyDescent="0.25">
      <c r="C401" s="16"/>
      <c r="D401" s="16"/>
    </row>
    <row r="402" spans="3:4" x14ac:dyDescent="0.25">
      <c r="C402" s="16"/>
      <c r="D402" s="16"/>
    </row>
    <row r="403" spans="3:4" x14ac:dyDescent="0.25">
      <c r="C403" s="16"/>
      <c r="D403" s="16"/>
    </row>
    <row r="404" spans="3:4" x14ac:dyDescent="0.25">
      <c r="C404" s="16"/>
      <c r="D404" s="16"/>
    </row>
    <row r="405" spans="3:4" x14ac:dyDescent="0.25">
      <c r="C405" s="16"/>
      <c r="D405" s="16"/>
    </row>
    <row r="406" spans="3:4" x14ac:dyDescent="0.25">
      <c r="C406" s="16"/>
      <c r="D406" s="16"/>
    </row>
    <row r="407" spans="3:4" x14ac:dyDescent="0.25">
      <c r="C407" s="16"/>
      <c r="D407" s="16"/>
    </row>
    <row r="408" spans="3:4" x14ac:dyDescent="0.25">
      <c r="C408" s="16"/>
      <c r="D408" s="16"/>
    </row>
    <row r="409" spans="3:4" x14ac:dyDescent="0.25">
      <c r="C409" s="16"/>
      <c r="D409" s="16"/>
    </row>
    <row r="410" spans="3:4" x14ac:dyDescent="0.25">
      <c r="C410" s="16"/>
      <c r="D410" s="16"/>
    </row>
    <row r="411" spans="3:4" x14ac:dyDescent="0.25">
      <c r="C411" s="16"/>
      <c r="D411" s="16"/>
    </row>
    <row r="412" spans="3:4" x14ac:dyDescent="0.25">
      <c r="C412" s="16"/>
      <c r="D412" s="16"/>
    </row>
    <row r="413" spans="3:4" x14ac:dyDescent="0.25">
      <c r="C413" s="16"/>
      <c r="D413" s="16"/>
    </row>
    <row r="414" spans="3:4" x14ac:dyDescent="0.25">
      <c r="C414" s="16"/>
      <c r="D414" s="16"/>
    </row>
    <row r="415" spans="3:4" x14ac:dyDescent="0.25">
      <c r="C415" s="16"/>
      <c r="D415" s="16"/>
    </row>
    <row r="416" spans="3:4" x14ac:dyDescent="0.25">
      <c r="C416" s="16"/>
      <c r="D416" s="16"/>
    </row>
    <row r="417" spans="3:4" x14ac:dyDescent="0.25">
      <c r="C417" s="16"/>
      <c r="D417" s="16"/>
    </row>
    <row r="418" spans="3:4" x14ac:dyDescent="0.25">
      <c r="C418" s="16"/>
      <c r="D418" s="16"/>
    </row>
    <row r="419" spans="3:4" x14ac:dyDescent="0.25">
      <c r="C419" s="16"/>
      <c r="D419" s="16"/>
    </row>
    <row r="420" spans="3:4" x14ac:dyDescent="0.25">
      <c r="C420" s="16"/>
      <c r="D420" s="16"/>
    </row>
    <row r="421" spans="3:4" x14ac:dyDescent="0.25">
      <c r="C421" s="16"/>
      <c r="D421" s="16"/>
    </row>
    <row r="422" spans="3:4" x14ac:dyDescent="0.25">
      <c r="C422" s="16"/>
      <c r="D422" s="16"/>
    </row>
    <row r="423" spans="3:4" x14ac:dyDescent="0.25">
      <c r="C423" s="16"/>
      <c r="D423" s="16"/>
    </row>
    <row r="424" spans="3:4" x14ac:dyDescent="0.25">
      <c r="C424" s="16"/>
      <c r="D424" s="16"/>
    </row>
    <row r="425" spans="3:4" x14ac:dyDescent="0.25">
      <c r="C425" s="16"/>
      <c r="D425" s="16"/>
    </row>
    <row r="426" spans="3:4" x14ac:dyDescent="0.25">
      <c r="C426" s="16"/>
      <c r="D426" s="16"/>
    </row>
    <row r="427" spans="3:4" x14ac:dyDescent="0.25">
      <c r="C427" s="16"/>
      <c r="D427" s="16"/>
    </row>
    <row r="428" spans="3:4" x14ac:dyDescent="0.25">
      <c r="C428" s="16"/>
      <c r="D428" s="16"/>
    </row>
    <row r="429" spans="3:4" x14ac:dyDescent="0.25">
      <c r="C429" s="16"/>
      <c r="D429" s="16"/>
    </row>
    <row r="430" spans="3:4" x14ac:dyDescent="0.25">
      <c r="C430" s="16"/>
      <c r="D430" s="16"/>
    </row>
    <row r="431" spans="3:4" x14ac:dyDescent="0.25">
      <c r="C431" s="16"/>
      <c r="D431" s="16"/>
    </row>
    <row r="432" spans="3:4" x14ac:dyDescent="0.25">
      <c r="C432" s="16"/>
      <c r="D432" s="16"/>
    </row>
    <row r="433" spans="3:4" x14ac:dyDescent="0.25">
      <c r="C433" s="16"/>
      <c r="D433" s="16"/>
    </row>
    <row r="434" spans="3:4" x14ac:dyDescent="0.25">
      <c r="C434" s="16"/>
      <c r="D434" s="16"/>
    </row>
    <row r="435" spans="3:4" x14ac:dyDescent="0.25">
      <c r="C435" s="16"/>
      <c r="D435" s="16"/>
    </row>
    <row r="436" spans="3:4" x14ac:dyDescent="0.25">
      <c r="C436" s="16"/>
      <c r="D436" s="16"/>
    </row>
    <row r="437" spans="3:4" x14ac:dyDescent="0.25">
      <c r="C437" s="16"/>
      <c r="D437" s="16"/>
    </row>
    <row r="438" spans="3:4" x14ac:dyDescent="0.25">
      <c r="C438" s="16"/>
      <c r="D438" s="16"/>
    </row>
    <row r="439" spans="3:4" x14ac:dyDescent="0.25">
      <c r="C439" s="16"/>
      <c r="D439" s="16"/>
    </row>
    <row r="440" spans="3:4" x14ac:dyDescent="0.25">
      <c r="C440" s="16"/>
      <c r="D440" s="16"/>
    </row>
    <row r="441" spans="3:4" x14ac:dyDescent="0.25">
      <c r="C441" s="16"/>
      <c r="D441" s="16"/>
    </row>
    <row r="442" spans="3:4" x14ac:dyDescent="0.25">
      <c r="C442" s="16"/>
      <c r="D442" s="16"/>
    </row>
    <row r="443" spans="3:4" x14ac:dyDescent="0.25">
      <c r="C443" s="16"/>
      <c r="D443" s="16"/>
    </row>
    <row r="444" spans="3:4" x14ac:dyDescent="0.25">
      <c r="C444" s="16"/>
      <c r="D444" s="16"/>
    </row>
    <row r="445" spans="3:4" x14ac:dyDescent="0.25">
      <c r="C445" s="16"/>
      <c r="D445" s="16"/>
    </row>
    <row r="446" spans="3:4" x14ac:dyDescent="0.25">
      <c r="C446" s="16"/>
      <c r="D446" s="16"/>
    </row>
    <row r="447" spans="3:4" x14ac:dyDescent="0.25">
      <c r="C447" s="16"/>
      <c r="D447" s="16"/>
    </row>
    <row r="448" spans="3:4" x14ac:dyDescent="0.25">
      <c r="C448" s="16"/>
      <c r="D448" s="16"/>
    </row>
    <row r="449" spans="3:4" x14ac:dyDescent="0.25">
      <c r="C449" s="16"/>
      <c r="D449" s="16"/>
    </row>
    <row r="450" spans="3:4" x14ac:dyDescent="0.25">
      <c r="C450" s="16"/>
      <c r="D450" s="16"/>
    </row>
    <row r="451" spans="3:4" x14ac:dyDescent="0.25">
      <c r="C451" s="16"/>
      <c r="D451" s="16"/>
    </row>
    <row r="452" spans="3:4" x14ac:dyDescent="0.25">
      <c r="C452" s="16"/>
      <c r="D452" s="16"/>
    </row>
    <row r="453" spans="3:4" x14ac:dyDescent="0.25">
      <c r="C453" s="16"/>
      <c r="D453" s="16"/>
    </row>
    <row r="454" spans="3:4" x14ac:dyDescent="0.25">
      <c r="C454" s="16"/>
      <c r="D454" s="16"/>
    </row>
    <row r="455" spans="3:4" x14ac:dyDescent="0.25">
      <c r="C455" s="16"/>
      <c r="D455" s="16"/>
    </row>
    <row r="456" spans="3:4" x14ac:dyDescent="0.25">
      <c r="C456" s="16"/>
      <c r="D456" s="16"/>
    </row>
    <row r="457" spans="3:4" x14ac:dyDescent="0.25">
      <c r="C457" s="16"/>
      <c r="D457" s="16"/>
    </row>
    <row r="458" spans="3:4" x14ac:dyDescent="0.25">
      <c r="C458" s="16"/>
      <c r="D458" s="16"/>
    </row>
    <row r="459" spans="3:4" x14ac:dyDescent="0.25">
      <c r="C459" s="16"/>
      <c r="D459" s="16"/>
    </row>
    <row r="460" spans="3:4" x14ac:dyDescent="0.25">
      <c r="C460" s="16"/>
      <c r="D460" s="16"/>
    </row>
    <row r="461" spans="3:4" x14ac:dyDescent="0.25">
      <c r="C461" s="16"/>
      <c r="D461" s="16"/>
    </row>
    <row r="462" spans="3:4" x14ac:dyDescent="0.25">
      <c r="C462" s="16"/>
      <c r="D462" s="16"/>
    </row>
    <row r="463" spans="3:4" x14ac:dyDescent="0.25">
      <c r="C463" s="16"/>
      <c r="D463" s="16"/>
    </row>
    <row r="464" spans="3:4" x14ac:dyDescent="0.25">
      <c r="C464" s="16"/>
      <c r="D464" s="16"/>
    </row>
    <row r="465" spans="3:4" x14ac:dyDescent="0.25">
      <c r="C465" s="16"/>
      <c r="D465" s="16"/>
    </row>
    <row r="466" spans="3:4" x14ac:dyDescent="0.25">
      <c r="C466" s="16"/>
      <c r="D466" s="16"/>
    </row>
    <row r="467" spans="3:4" x14ac:dyDescent="0.25">
      <c r="C467" s="16"/>
      <c r="D467" s="16"/>
    </row>
    <row r="468" spans="3:4" x14ac:dyDescent="0.25">
      <c r="C468" s="16"/>
      <c r="D468" s="16"/>
    </row>
    <row r="469" spans="3:4" x14ac:dyDescent="0.25">
      <c r="C469" s="16"/>
      <c r="D469" s="16"/>
    </row>
    <row r="470" spans="3:4" x14ac:dyDescent="0.25">
      <c r="C470" s="16"/>
      <c r="D470" s="16"/>
    </row>
    <row r="471" spans="3:4" x14ac:dyDescent="0.25">
      <c r="C471" s="16"/>
      <c r="D471" s="16"/>
    </row>
    <row r="472" spans="3:4" x14ac:dyDescent="0.25">
      <c r="C472" s="16"/>
      <c r="D472" s="16"/>
    </row>
    <row r="473" spans="3:4" x14ac:dyDescent="0.25">
      <c r="C473" s="16"/>
      <c r="D473" s="16"/>
    </row>
    <row r="474" spans="3:4" x14ac:dyDescent="0.25">
      <c r="C474" s="16"/>
      <c r="D474" s="16"/>
    </row>
    <row r="475" spans="3:4" x14ac:dyDescent="0.25">
      <c r="C475" s="16"/>
      <c r="D475" s="16"/>
    </row>
    <row r="476" spans="3:4" x14ac:dyDescent="0.25">
      <c r="C476" s="16"/>
      <c r="D476" s="16"/>
    </row>
    <row r="477" spans="3:4" x14ac:dyDescent="0.25">
      <c r="C477" s="16"/>
      <c r="D477" s="16"/>
    </row>
    <row r="478" spans="3:4" x14ac:dyDescent="0.25">
      <c r="C478" s="16"/>
      <c r="D478" s="16"/>
    </row>
    <row r="479" spans="3:4" x14ac:dyDescent="0.25">
      <c r="C479" s="16"/>
      <c r="D479" s="16"/>
    </row>
    <row r="480" spans="3:4" x14ac:dyDescent="0.25">
      <c r="C480" s="16"/>
      <c r="D480" s="16"/>
    </row>
    <row r="481" spans="3:4" x14ac:dyDescent="0.25">
      <c r="C481" s="16"/>
      <c r="D481" s="16"/>
    </row>
    <row r="482" spans="3:4" x14ac:dyDescent="0.25">
      <c r="C482" s="16"/>
      <c r="D482" s="16"/>
    </row>
    <row r="483" spans="3:4" x14ac:dyDescent="0.25">
      <c r="C483" s="16"/>
      <c r="D483" s="16"/>
    </row>
    <row r="484" spans="3:4" x14ac:dyDescent="0.25">
      <c r="C484" s="16"/>
      <c r="D484" s="16"/>
    </row>
    <row r="485" spans="3:4" x14ac:dyDescent="0.25">
      <c r="C485" s="16"/>
      <c r="D485" s="16"/>
    </row>
    <row r="486" spans="3:4" x14ac:dyDescent="0.25">
      <c r="C486" s="16"/>
      <c r="D486" s="16"/>
    </row>
    <row r="487" spans="3:4" x14ac:dyDescent="0.25">
      <c r="C487" s="16"/>
      <c r="D487" s="16"/>
    </row>
    <row r="488" spans="3:4" x14ac:dyDescent="0.25">
      <c r="C488" s="16"/>
      <c r="D488" s="16"/>
    </row>
    <row r="489" spans="3:4" x14ac:dyDescent="0.25">
      <c r="C489" s="16"/>
      <c r="D489" s="16"/>
    </row>
    <row r="490" spans="3:4" x14ac:dyDescent="0.25">
      <c r="C490" s="16"/>
      <c r="D490" s="16"/>
    </row>
    <row r="491" spans="3:4" x14ac:dyDescent="0.25">
      <c r="C491" s="16"/>
      <c r="D491" s="16"/>
    </row>
    <row r="492" spans="3:4" x14ac:dyDescent="0.25">
      <c r="C492" s="16"/>
      <c r="D492" s="16"/>
    </row>
    <row r="493" spans="3:4" x14ac:dyDescent="0.25">
      <c r="C493" s="16"/>
      <c r="D493" s="16"/>
    </row>
    <row r="494" spans="3:4" x14ac:dyDescent="0.25">
      <c r="C494" s="16"/>
      <c r="D494" s="16"/>
    </row>
    <row r="495" spans="3:4" x14ac:dyDescent="0.25">
      <c r="C495" s="16"/>
      <c r="D495" s="16"/>
    </row>
    <row r="496" spans="3:4" x14ac:dyDescent="0.25">
      <c r="C496" s="16"/>
      <c r="D496" s="16"/>
    </row>
    <row r="497" spans="3:4" x14ac:dyDescent="0.25">
      <c r="C497" s="16"/>
      <c r="D497" s="16"/>
    </row>
    <row r="498" spans="3:4" x14ac:dyDescent="0.25">
      <c r="C498" s="16"/>
      <c r="D498" s="16"/>
    </row>
    <row r="499" spans="3:4" x14ac:dyDescent="0.25">
      <c r="C499" s="16"/>
      <c r="D499" s="16"/>
    </row>
    <row r="500" spans="3:4" x14ac:dyDescent="0.25">
      <c r="C500" s="16"/>
      <c r="D500" s="16"/>
    </row>
  </sheetData>
  <sheetProtection sheet="1" objects="1" scenarios="1"/>
  <mergeCells count="5">
    <mergeCell ref="A2:B2"/>
    <mergeCell ref="A4:A5"/>
    <mergeCell ref="B4:B5"/>
    <mergeCell ref="A3:C3"/>
    <mergeCell ref="A1:D1"/>
  </mergeCells>
  <pageMargins left="0.7" right="0.7" top="0.75" bottom="0.75" header="0.3" footer="0.3"/>
  <pageSetup paperSize="9" orientation="portrait" copies="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0"/>
  <sheetViews>
    <sheetView workbookViewId="0">
      <selection activeCell="A5" sqref="A5"/>
    </sheetView>
  </sheetViews>
  <sheetFormatPr defaultRowHeight="15" x14ac:dyDescent="0.25"/>
  <cols>
    <col min="1" max="1" width="50.7109375" style="15" customWidth="1"/>
    <col min="2" max="2" width="20.7109375" style="15" customWidth="1"/>
    <col min="3" max="3" width="40.7109375" style="15" customWidth="1"/>
    <col min="4" max="5" width="30.7109375" style="15" customWidth="1"/>
  </cols>
  <sheetData>
    <row r="1" spans="1:5" ht="24.95" customHeight="1" x14ac:dyDescent="0.25">
      <c r="A1" s="25" t="s">
        <v>63</v>
      </c>
      <c r="B1" s="25"/>
      <c r="C1" s="25"/>
      <c r="D1" s="25"/>
      <c r="E1" s="25"/>
    </row>
    <row r="2" spans="1:5" ht="45" customHeight="1" x14ac:dyDescent="0.25">
      <c r="A2" s="26" t="s">
        <v>64</v>
      </c>
      <c r="B2" s="26"/>
      <c r="C2" s="26"/>
      <c r="D2" s="18">
        <f>SUM(Værdi_forarbejdede[])</f>
        <v>0</v>
      </c>
      <c r="E2" s="19">
        <f>SUM(Mængde_forarbejdede[])</f>
        <v>0</v>
      </c>
    </row>
    <row r="3" spans="1:5" ht="51" customHeight="1" x14ac:dyDescent="0.25">
      <c r="A3" s="28" t="s">
        <v>48</v>
      </c>
      <c r="B3" s="28" t="s">
        <v>71</v>
      </c>
      <c r="C3" s="28" t="s">
        <v>49</v>
      </c>
      <c r="D3" s="13" t="s">
        <v>51</v>
      </c>
      <c r="E3" s="13" t="s">
        <v>56</v>
      </c>
    </row>
    <row r="4" spans="1:5" x14ac:dyDescent="0.25">
      <c r="A4" s="28"/>
      <c r="B4" s="28"/>
      <c r="C4" s="28"/>
      <c r="D4" s="14" t="s">
        <v>52</v>
      </c>
      <c r="E4" s="14" t="s">
        <v>57</v>
      </c>
    </row>
    <row r="5" spans="1:5" x14ac:dyDescent="0.25">
      <c r="D5" s="16"/>
      <c r="E5" s="16"/>
    </row>
    <row r="6" spans="1:5" x14ac:dyDescent="0.25">
      <c r="D6" s="16"/>
      <c r="E6" s="16"/>
    </row>
    <row r="7" spans="1:5" x14ac:dyDescent="0.25">
      <c r="D7" s="16"/>
      <c r="E7" s="16"/>
    </row>
    <row r="8" spans="1:5" x14ac:dyDescent="0.25">
      <c r="D8" s="16"/>
      <c r="E8" s="16"/>
    </row>
    <row r="9" spans="1:5" x14ac:dyDescent="0.25">
      <c r="D9" s="16"/>
      <c r="E9" s="16"/>
    </row>
    <row r="10" spans="1:5" x14ac:dyDescent="0.25">
      <c r="D10" s="16"/>
      <c r="E10" s="16"/>
    </row>
    <row r="11" spans="1:5" x14ac:dyDescent="0.25">
      <c r="D11" s="16"/>
      <c r="E11" s="16"/>
    </row>
    <row r="12" spans="1:5" x14ac:dyDescent="0.25">
      <c r="D12" s="16"/>
      <c r="E12" s="16"/>
    </row>
    <row r="13" spans="1:5" x14ac:dyDescent="0.25">
      <c r="D13" s="16"/>
      <c r="E13" s="16"/>
    </row>
    <row r="14" spans="1:5" x14ac:dyDescent="0.25">
      <c r="D14" s="16"/>
      <c r="E14" s="16"/>
    </row>
    <row r="15" spans="1:5" x14ac:dyDescent="0.25">
      <c r="D15" s="16"/>
      <c r="E15" s="16"/>
    </row>
    <row r="16" spans="1:5" x14ac:dyDescent="0.25">
      <c r="D16" s="16"/>
      <c r="E16" s="16"/>
    </row>
    <row r="17" spans="4:5" x14ac:dyDescent="0.25">
      <c r="D17" s="16"/>
      <c r="E17" s="16"/>
    </row>
    <row r="18" spans="4:5" x14ac:dyDescent="0.25">
      <c r="D18" s="16"/>
      <c r="E18" s="16"/>
    </row>
    <row r="19" spans="4:5" x14ac:dyDescent="0.25">
      <c r="D19" s="16"/>
      <c r="E19" s="16"/>
    </row>
    <row r="20" spans="4:5" x14ac:dyDescent="0.25">
      <c r="D20" s="16"/>
      <c r="E20" s="16"/>
    </row>
    <row r="21" spans="4:5" x14ac:dyDescent="0.25">
      <c r="D21" s="16"/>
      <c r="E21" s="16"/>
    </row>
    <row r="22" spans="4:5" x14ac:dyDescent="0.25">
      <c r="D22" s="16"/>
      <c r="E22" s="16"/>
    </row>
    <row r="23" spans="4:5" x14ac:dyDescent="0.25">
      <c r="D23" s="16"/>
      <c r="E23" s="16"/>
    </row>
    <row r="24" spans="4:5" x14ac:dyDescent="0.25">
      <c r="D24" s="16"/>
      <c r="E24" s="16"/>
    </row>
    <row r="25" spans="4:5" x14ac:dyDescent="0.25">
      <c r="D25" s="16"/>
      <c r="E25" s="16"/>
    </row>
    <row r="26" spans="4:5" x14ac:dyDescent="0.25">
      <c r="D26" s="16"/>
      <c r="E26" s="16"/>
    </row>
    <row r="27" spans="4:5" x14ac:dyDescent="0.25">
      <c r="D27" s="16"/>
      <c r="E27" s="16"/>
    </row>
    <row r="28" spans="4:5" x14ac:dyDescent="0.25">
      <c r="D28" s="16"/>
      <c r="E28" s="16"/>
    </row>
    <row r="29" spans="4:5" x14ac:dyDescent="0.25">
      <c r="D29" s="16"/>
      <c r="E29" s="16"/>
    </row>
    <row r="30" spans="4:5" x14ac:dyDescent="0.25">
      <c r="D30" s="16"/>
      <c r="E30" s="16"/>
    </row>
    <row r="31" spans="4:5" x14ac:dyDescent="0.25">
      <c r="D31" s="16"/>
      <c r="E31" s="16"/>
    </row>
    <row r="32" spans="4:5" x14ac:dyDescent="0.25">
      <c r="D32" s="16"/>
      <c r="E32" s="16"/>
    </row>
    <row r="33" spans="4:5" x14ac:dyDescent="0.25">
      <c r="D33" s="16"/>
      <c r="E33" s="16"/>
    </row>
    <row r="34" spans="4:5" x14ac:dyDescent="0.25">
      <c r="D34" s="16"/>
      <c r="E34" s="16"/>
    </row>
    <row r="35" spans="4:5" x14ac:dyDescent="0.25">
      <c r="D35" s="16"/>
      <c r="E35" s="16"/>
    </row>
    <row r="36" spans="4:5" x14ac:dyDescent="0.25">
      <c r="D36" s="16"/>
      <c r="E36" s="16"/>
    </row>
    <row r="37" spans="4:5" x14ac:dyDescent="0.25">
      <c r="D37" s="16"/>
      <c r="E37" s="16"/>
    </row>
    <row r="38" spans="4:5" x14ac:dyDescent="0.25">
      <c r="D38" s="16"/>
      <c r="E38" s="16"/>
    </row>
    <row r="39" spans="4:5" x14ac:dyDescent="0.25">
      <c r="D39" s="16"/>
      <c r="E39" s="16"/>
    </row>
    <row r="40" spans="4:5" x14ac:dyDescent="0.25">
      <c r="D40" s="16"/>
      <c r="E40" s="16"/>
    </row>
    <row r="41" spans="4:5" x14ac:dyDescent="0.25">
      <c r="D41" s="16"/>
      <c r="E41" s="16"/>
    </row>
    <row r="42" spans="4:5" x14ac:dyDescent="0.25">
      <c r="D42" s="16"/>
      <c r="E42" s="16"/>
    </row>
    <row r="43" spans="4:5" x14ac:dyDescent="0.25">
      <c r="D43" s="16"/>
      <c r="E43" s="16"/>
    </row>
    <row r="44" spans="4:5" x14ac:dyDescent="0.25">
      <c r="D44" s="16"/>
      <c r="E44" s="16"/>
    </row>
    <row r="45" spans="4:5" x14ac:dyDescent="0.25">
      <c r="D45" s="16"/>
      <c r="E45" s="16"/>
    </row>
    <row r="46" spans="4:5" x14ac:dyDescent="0.25">
      <c r="D46" s="16"/>
      <c r="E46" s="16"/>
    </row>
    <row r="47" spans="4:5" x14ac:dyDescent="0.25">
      <c r="D47" s="16"/>
      <c r="E47" s="16"/>
    </row>
    <row r="48" spans="4:5" x14ac:dyDescent="0.25">
      <c r="D48" s="16"/>
      <c r="E48" s="16"/>
    </row>
    <row r="49" spans="4:5" x14ac:dyDescent="0.25">
      <c r="D49" s="16"/>
      <c r="E49" s="16"/>
    </row>
    <row r="50" spans="4:5" x14ac:dyDescent="0.25">
      <c r="D50" s="16"/>
      <c r="E50" s="16"/>
    </row>
    <row r="51" spans="4:5" x14ac:dyDescent="0.25">
      <c r="D51" s="16"/>
      <c r="E51" s="16"/>
    </row>
    <row r="52" spans="4:5" x14ac:dyDescent="0.25">
      <c r="D52" s="16"/>
      <c r="E52" s="16"/>
    </row>
    <row r="53" spans="4:5" x14ac:dyDescent="0.25">
      <c r="D53" s="16"/>
      <c r="E53" s="16"/>
    </row>
    <row r="54" spans="4:5" x14ac:dyDescent="0.25">
      <c r="D54" s="16"/>
      <c r="E54" s="16"/>
    </row>
    <row r="55" spans="4:5" x14ac:dyDescent="0.25">
      <c r="D55" s="16"/>
      <c r="E55" s="16"/>
    </row>
    <row r="56" spans="4:5" x14ac:dyDescent="0.25">
      <c r="D56" s="16"/>
      <c r="E56" s="16"/>
    </row>
    <row r="57" spans="4:5" x14ac:dyDescent="0.25">
      <c r="D57" s="16"/>
      <c r="E57" s="16"/>
    </row>
    <row r="58" spans="4:5" x14ac:dyDescent="0.25">
      <c r="D58" s="16"/>
      <c r="E58" s="16"/>
    </row>
    <row r="59" spans="4:5" x14ac:dyDescent="0.25">
      <c r="D59" s="16"/>
      <c r="E59" s="16"/>
    </row>
    <row r="60" spans="4:5" x14ac:dyDescent="0.25">
      <c r="D60" s="16"/>
      <c r="E60" s="16"/>
    </row>
    <row r="61" spans="4:5" x14ac:dyDescent="0.25">
      <c r="D61" s="16"/>
      <c r="E61" s="16"/>
    </row>
    <row r="62" spans="4:5" x14ac:dyDescent="0.25">
      <c r="D62" s="16"/>
      <c r="E62" s="16"/>
    </row>
    <row r="63" spans="4:5" x14ac:dyDescent="0.25">
      <c r="D63" s="16"/>
      <c r="E63" s="16"/>
    </row>
    <row r="64" spans="4:5" x14ac:dyDescent="0.25">
      <c r="D64" s="16"/>
      <c r="E64" s="16"/>
    </row>
    <row r="65" spans="4:5" x14ac:dyDescent="0.25">
      <c r="D65" s="16"/>
      <c r="E65" s="16"/>
    </row>
    <row r="66" spans="4:5" x14ac:dyDescent="0.25">
      <c r="D66" s="16"/>
      <c r="E66" s="16"/>
    </row>
    <row r="67" spans="4:5" x14ac:dyDescent="0.25">
      <c r="D67" s="16"/>
      <c r="E67" s="16"/>
    </row>
    <row r="68" spans="4:5" x14ac:dyDescent="0.25">
      <c r="D68" s="16"/>
      <c r="E68" s="16"/>
    </row>
    <row r="69" spans="4:5" x14ac:dyDescent="0.25">
      <c r="D69" s="16"/>
      <c r="E69" s="16"/>
    </row>
    <row r="70" spans="4:5" x14ac:dyDescent="0.25">
      <c r="D70" s="16"/>
      <c r="E70" s="16"/>
    </row>
    <row r="71" spans="4:5" x14ac:dyDescent="0.25">
      <c r="D71" s="16"/>
      <c r="E71" s="16"/>
    </row>
    <row r="72" spans="4:5" x14ac:dyDescent="0.25">
      <c r="D72" s="16"/>
      <c r="E72" s="16"/>
    </row>
    <row r="73" spans="4:5" x14ac:dyDescent="0.25">
      <c r="D73" s="16"/>
      <c r="E73" s="16"/>
    </row>
    <row r="74" spans="4:5" x14ac:dyDescent="0.25">
      <c r="D74" s="16"/>
      <c r="E74" s="16"/>
    </row>
    <row r="75" spans="4:5" x14ac:dyDescent="0.25">
      <c r="D75" s="16"/>
      <c r="E75" s="16"/>
    </row>
    <row r="76" spans="4:5" x14ac:dyDescent="0.25">
      <c r="D76" s="16"/>
      <c r="E76" s="16"/>
    </row>
    <row r="77" spans="4:5" x14ac:dyDescent="0.25">
      <c r="D77" s="16"/>
      <c r="E77" s="16"/>
    </row>
    <row r="78" spans="4:5" x14ac:dyDescent="0.25">
      <c r="D78" s="16"/>
      <c r="E78" s="16"/>
    </row>
    <row r="79" spans="4:5" x14ac:dyDescent="0.25">
      <c r="D79" s="16"/>
      <c r="E79" s="16"/>
    </row>
    <row r="80" spans="4:5" x14ac:dyDescent="0.25">
      <c r="D80" s="16"/>
      <c r="E80" s="16"/>
    </row>
    <row r="81" spans="4:5" x14ac:dyDescent="0.25">
      <c r="D81" s="16"/>
      <c r="E81" s="16"/>
    </row>
    <row r="82" spans="4:5" x14ac:dyDescent="0.25">
      <c r="D82" s="16"/>
      <c r="E82" s="16"/>
    </row>
    <row r="83" spans="4:5" x14ac:dyDescent="0.25">
      <c r="D83" s="16"/>
      <c r="E83" s="16"/>
    </row>
    <row r="84" spans="4:5" x14ac:dyDescent="0.25">
      <c r="D84" s="16"/>
      <c r="E84" s="16"/>
    </row>
    <row r="85" spans="4:5" x14ac:dyDescent="0.25">
      <c r="D85" s="16"/>
      <c r="E85" s="16"/>
    </row>
    <row r="86" spans="4:5" x14ac:dyDescent="0.25">
      <c r="D86" s="16"/>
      <c r="E86" s="16"/>
    </row>
    <row r="87" spans="4:5" x14ac:dyDescent="0.25">
      <c r="D87" s="16"/>
      <c r="E87" s="16"/>
    </row>
    <row r="88" spans="4:5" x14ac:dyDescent="0.25">
      <c r="D88" s="16"/>
      <c r="E88" s="16"/>
    </row>
    <row r="89" spans="4:5" x14ac:dyDescent="0.25">
      <c r="D89" s="16"/>
      <c r="E89" s="16"/>
    </row>
    <row r="90" spans="4:5" x14ac:dyDescent="0.25">
      <c r="D90" s="16"/>
      <c r="E90" s="16"/>
    </row>
    <row r="91" spans="4:5" x14ac:dyDescent="0.25">
      <c r="D91" s="16"/>
      <c r="E91" s="16"/>
    </row>
    <row r="92" spans="4:5" x14ac:dyDescent="0.25">
      <c r="D92" s="16"/>
      <c r="E92" s="16"/>
    </row>
    <row r="93" spans="4:5" x14ac:dyDescent="0.25">
      <c r="D93" s="16"/>
      <c r="E93" s="16"/>
    </row>
    <row r="94" spans="4:5" x14ac:dyDescent="0.25">
      <c r="D94" s="16"/>
      <c r="E94" s="16"/>
    </row>
    <row r="95" spans="4:5" x14ac:dyDescent="0.25">
      <c r="D95" s="16"/>
      <c r="E95" s="16"/>
    </row>
    <row r="96" spans="4:5" x14ac:dyDescent="0.25">
      <c r="D96" s="16"/>
      <c r="E96" s="16"/>
    </row>
    <row r="97" spans="4:5" x14ac:dyDescent="0.25">
      <c r="D97" s="16"/>
      <c r="E97" s="16"/>
    </row>
    <row r="98" spans="4:5" x14ac:dyDescent="0.25">
      <c r="D98" s="16"/>
      <c r="E98" s="16"/>
    </row>
    <row r="99" spans="4:5" x14ac:dyDescent="0.25">
      <c r="D99" s="16"/>
      <c r="E99" s="16"/>
    </row>
    <row r="100" spans="4:5" x14ac:dyDescent="0.25">
      <c r="D100" s="16"/>
      <c r="E100" s="16"/>
    </row>
    <row r="101" spans="4:5" x14ac:dyDescent="0.25">
      <c r="D101" s="16"/>
      <c r="E101" s="16"/>
    </row>
    <row r="102" spans="4:5" x14ac:dyDescent="0.25">
      <c r="D102" s="16"/>
      <c r="E102" s="16"/>
    </row>
    <row r="103" spans="4:5" x14ac:dyDescent="0.25">
      <c r="D103" s="16"/>
      <c r="E103" s="16"/>
    </row>
    <row r="104" spans="4:5" x14ac:dyDescent="0.25">
      <c r="D104" s="16"/>
      <c r="E104" s="16"/>
    </row>
    <row r="105" spans="4:5" x14ac:dyDescent="0.25">
      <c r="D105" s="16"/>
      <c r="E105" s="16"/>
    </row>
    <row r="106" spans="4:5" x14ac:dyDescent="0.25">
      <c r="D106" s="16"/>
      <c r="E106" s="16"/>
    </row>
    <row r="107" spans="4:5" x14ac:dyDescent="0.25">
      <c r="D107" s="16"/>
      <c r="E107" s="16"/>
    </row>
    <row r="108" spans="4:5" x14ac:dyDescent="0.25">
      <c r="D108" s="16"/>
      <c r="E108" s="16"/>
    </row>
    <row r="109" spans="4:5" x14ac:dyDescent="0.25">
      <c r="D109" s="16"/>
      <c r="E109" s="16"/>
    </row>
    <row r="110" spans="4:5" x14ac:dyDescent="0.25">
      <c r="D110" s="16"/>
      <c r="E110" s="16"/>
    </row>
    <row r="111" spans="4:5" x14ac:dyDescent="0.25">
      <c r="D111" s="16"/>
      <c r="E111" s="16"/>
    </row>
    <row r="112" spans="4:5" x14ac:dyDescent="0.25">
      <c r="D112" s="16"/>
      <c r="E112" s="16"/>
    </row>
    <row r="113" spans="4:5" x14ac:dyDescent="0.25">
      <c r="D113" s="16"/>
      <c r="E113" s="16"/>
    </row>
    <row r="114" spans="4:5" x14ac:dyDescent="0.25">
      <c r="D114" s="16"/>
      <c r="E114" s="16"/>
    </row>
    <row r="115" spans="4:5" x14ac:dyDescent="0.25">
      <c r="D115" s="16"/>
      <c r="E115" s="16"/>
    </row>
    <row r="116" spans="4:5" x14ac:dyDescent="0.25">
      <c r="D116" s="16"/>
      <c r="E116" s="16"/>
    </row>
    <row r="117" spans="4:5" x14ac:dyDescent="0.25">
      <c r="D117" s="16"/>
      <c r="E117" s="16"/>
    </row>
    <row r="118" spans="4:5" x14ac:dyDescent="0.25">
      <c r="D118" s="16"/>
      <c r="E118" s="16"/>
    </row>
    <row r="119" spans="4:5" x14ac:dyDescent="0.25">
      <c r="D119" s="16"/>
      <c r="E119" s="16"/>
    </row>
    <row r="120" spans="4:5" x14ac:dyDescent="0.25">
      <c r="D120" s="16"/>
      <c r="E120" s="16"/>
    </row>
    <row r="121" spans="4:5" x14ac:dyDescent="0.25">
      <c r="D121" s="16"/>
      <c r="E121" s="16"/>
    </row>
    <row r="122" spans="4:5" x14ac:dyDescent="0.25">
      <c r="D122" s="16"/>
      <c r="E122" s="16"/>
    </row>
    <row r="123" spans="4:5" x14ac:dyDescent="0.25">
      <c r="D123" s="16"/>
      <c r="E123" s="16"/>
    </row>
    <row r="124" spans="4:5" x14ac:dyDescent="0.25">
      <c r="D124" s="16"/>
      <c r="E124" s="16"/>
    </row>
    <row r="125" spans="4:5" x14ac:dyDescent="0.25">
      <c r="D125" s="16"/>
      <c r="E125" s="16"/>
    </row>
    <row r="126" spans="4:5" x14ac:dyDescent="0.25">
      <c r="D126" s="16"/>
      <c r="E126" s="16"/>
    </row>
    <row r="127" spans="4:5" x14ac:dyDescent="0.25">
      <c r="D127" s="16"/>
      <c r="E127" s="16"/>
    </row>
    <row r="128" spans="4:5" x14ac:dyDescent="0.25">
      <c r="D128" s="16"/>
      <c r="E128" s="16"/>
    </row>
    <row r="129" spans="4:5" x14ac:dyDescent="0.25">
      <c r="D129" s="16"/>
      <c r="E129" s="16"/>
    </row>
    <row r="130" spans="4:5" x14ac:dyDescent="0.25">
      <c r="D130" s="16"/>
      <c r="E130" s="16"/>
    </row>
    <row r="131" spans="4:5" x14ac:dyDescent="0.25">
      <c r="D131" s="16"/>
      <c r="E131" s="16"/>
    </row>
    <row r="132" spans="4:5" x14ac:dyDescent="0.25">
      <c r="D132" s="16"/>
      <c r="E132" s="16"/>
    </row>
    <row r="133" spans="4:5" x14ac:dyDescent="0.25">
      <c r="D133" s="16"/>
      <c r="E133" s="16"/>
    </row>
    <row r="134" spans="4:5" x14ac:dyDescent="0.25">
      <c r="D134" s="16"/>
      <c r="E134" s="16"/>
    </row>
    <row r="135" spans="4:5" x14ac:dyDescent="0.25">
      <c r="D135" s="16"/>
      <c r="E135" s="16"/>
    </row>
    <row r="136" spans="4:5" x14ac:dyDescent="0.25">
      <c r="D136" s="16"/>
      <c r="E136" s="16"/>
    </row>
    <row r="137" spans="4:5" x14ac:dyDescent="0.25">
      <c r="D137" s="16"/>
      <c r="E137" s="16"/>
    </row>
    <row r="138" spans="4:5" x14ac:dyDescent="0.25">
      <c r="D138" s="16"/>
      <c r="E138" s="16"/>
    </row>
    <row r="139" spans="4:5" x14ac:dyDescent="0.25">
      <c r="D139" s="16"/>
      <c r="E139" s="16"/>
    </row>
    <row r="140" spans="4:5" x14ac:dyDescent="0.25">
      <c r="D140" s="16"/>
      <c r="E140" s="16"/>
    </row>
    <row r="141" spans="4:5" x14ac:dyDescent="0.25">
      <c r="D141" s="16"/>
      <c r="E141" s="16"/>
    </row>
    <row r="142" spans="4:5" x14ac:dyDescent="0.25">
      <c r="D142" s="16"/>
      <c r="E142" s="16"/>
    </row>
    <row r="143" spans="4:5" x14ac:dyDescent="0.25">
      <c r="D143" s="16"/>
      <c r="E143" s="16"/>
    </row>
    <row r="144" spans="4:5" x14ac:dyDescent="0.25">
      <c r="D144" s="16"/>
      <c r="E144" s="16"/>
    </row>
    <row r="145" spans="4:5" x14ac:dyDescent="0.25">
      <c r="D145" s="16"/>
      <c r="E145" s="16"/>
    </row>
    <row r="146" spans="4:5" x14ac:dyDescent="0.25">
      <c r="D146" s="16"/>
      <c r="E146" s="16"/>
    </row>
    <row r="147" spans="4:5" x14ac:dyDescent="0.25">
      <c r="D147" s="16"/>
      <c r="E147" s="16"/>
    </row>
    <row r="148" spans="4:5" x14ac:dyDescent="0.25">
      <c r="D148" s="16"/>
      <c r="E148" s="16"/>
    </row>
    <row r="149" spans="4:5" x14ac:dyDescent="0.25">
      <c r="D149" s="16"/>
      <c r="E149" s="16"/>
    </row>
    <row r="150" spans="4:5" x14ac:dyDescent="0.25">
      <c r="D150" s="16"/>
      <c r="E150" s="16"/>
    </row>
    <row r="151" spans="4:5" x14ac:dyDescent="0.25">
      <c r="D151" s="16"/>
      <c r="E151" s="16"/>
    </row>
    <row r="152" spans="4:5" x14ac:dyDescent="0.25">
      <c r="D152" s="16"/>
      <c r="E152" s="16"/>
    </row>
    <row r="153" spans="4:5" x14ac:dyDescent="0.25">
      <c r="D153" s="16"/>
      <c r="E153" s="16"/>
    </row>
    <row r="154" spans="4:5" x14ac:dyDescent="0.25">
      <c r="D154" s="16"/>
      <c r="E154" s="16"/>
    </row>
    <row r="155" spans="4:5" x14ac:dyDescent="0.25">
      <c r="D155" s="16"/>
      <c r="E155" s="16"/>
    </row>
    <row r="156" spans="4:5" x14ac:dyDescent="0.25">
      <c r="D156" s="16"/>
      <c r="E156" s="16"/>
    </row>
    <row r="157" spans="4:5" x14ac:dyDescent="0.25">
      <c r="D157" s="16"/>
      <c r="E157" s="16"/>
    </row>
    <row r="158" spans="4:5" x14ac:dyDescent="0.25">
      <c r="D158" s="16"/>
      <c r="E158" s="16"/>
    </row>
    <row r="159" spans="4:5" x14ac:dyDescent="0.25">
      <c r="D159" s="16"/>
      <c r="E159" s="16"/>
    </row>
    <row r="160" spans="4:5" x14ac:dyDescent="0.25">
      <c r="D160" s="16"/>
      <c r="E160" s="16"/>
    </row>
    <row r="161" spans="4:5" x14ac:dyDescent="0.25">
      <c r="D161" s="16"/>
      <c r="E161" s="16"/>
    </row>
    <row r="162" spans="4:5" x14ac:dyDescent="0.25">
      <c r="D162" s="16"/>
      <c r="E162" s="16"/>
    </row>
    <row r="163" spans="4:5" x14ac:dyDescent="0.25">
      <c r="D163" s="16"/>
      <c r="E163" s="16"/>
    </row>
    <row r="164" spans="4:5" x14ac:dyDescent="0.25">
      <c r="D164" s="16"/>
      <c r="E164" s="16"/>
    </row>
    <row r="165" spans="4:5" x14ac:dyDescent="0.25">
      <c r="D165" s="16"/>
      <c r="E165" s="16"/>
    </row>
    <row r="166" spans="4:5" x14ac:dyDescent="0.25">
      <c r="D166" s="16"/>
      <c r="E166" s="16"/>
    </row>
    <row r="167" spans="4:5" x14ac:dyDescent="0.25">
      <c r="D167" s="16"/>
      <c r="E167" s="16"/>
    </row>
    <row r="168" spans="4:5" x14ac:dyDescent="0.25">
      <c r="D168" s="16"/>
      <c r="E168" s="16"/>
    </row>
    <row r="169" spans="4:5" x14ac:dyDescent="0.25">
      <c r="D169" s="16"/>
      <c r="E169" s="16"/>
    </row>
    <row r="170" spans="4:5" x14ac:dyDescent="0.25">
      <c r="D170" s="16"/>
      <c r="E170" s="16"/>
    </row>
    <row r="171" spans="4:5" x14ac:dyDescent="0.25">
      <c r="D171" s="16"/>
      <c r="E171" s="16"/>
    </row>
    <row r="172" spans="4:5" x14ac:dyDescent="0.25">
      <c r="D172" s="16"/>
      <c r="E172" s="16"/>
    </row>
    <row r="173" spans="4:5" x14ac:dyDescent="0.25">
      <c r="D173" s="16"/>
      <c r="E173" s="16"/>
    </row>
    <row r="174" spans="4:5" x14ac:dyDescent="0.25">
      <c r="D174" s="16"/>
      <c r="E174" s="16"/>
    </row>
    <row r="175" spans="4:5" x14ac:dyDescent="0.25">
      <c r="D175" s="16"/>
      <c r="E175" s="16"/>
    </row>
    <row r="176" spans="4:5" x14ac:dyDescent="0.25">
      <c r="D176" s="16"/>
      <c r="E176" s="16"/>
    </row>
    <row r="177" spans="4:5" x14ac:dyDescent="0.25">
      <c r="D177" s="16"/>
      <c r="E177" s="16"/>
    </row>
    <row r="178" spans="4:5" x14ac:dyDescent="0.25">
      <c r="D178" s="16"/>
      <c r="E178" s="16"/>
    </row>
    <row r="179" spans="4:5" x14ac:dyDescent="0.25">
      <c r="D179" s="16"/>
      <c r="E179" s="16"/>
    </row>
    <row r="180" spans="4:5" x14ac:dyDescent="0.25">
      <c r="D180" s="16"/>
      <c r="E180" s="16"/>
    </row>
    <row r="181" spans="4:5" x14ac:dyDescent="0.25">
      <c r="D181" s="16"/>
      <c r="E181" s="16"/>
    </row>
    <row r="182" spans="4:5" x14ac:dyDescent="0.25">
      <c r="D182" s="16"/>
      <c r="E182" s="16"/>
    </row>
    <row r="183" spans="4:5" x14ac:dyDescent="0.25">
      <c r="D183" s="16"/>
      <c r="E183" s="16"/>
    </row>
    <row r="184" spans="4:5" x14ac:dyDescent="0.25">
      <c r="D184" s="16"/>
      <c r="E184" s="16"/>
    </row>
    <row r="185" spans="4:5" x14ac:dyDescent="0.25">
      <c r="D185" s="16"/>
      <c r="E185" s="16"/>
    </row>
    <row r="186" spans="4:5" x14ac:dyDescent="0.25">
      <c r="D186" s="16"/>
      <c r="E186" s="16"/>
    </row>
    <row r="187" spans="4:5" x14ac:dyDescent="0.25">
      <c r="D187" s="16"/>
      <c r="E187" s="16"/>
    </row>
    <row r="188" spans="4:5" x14ac:dyDescent="0.25">
      <c r="D188" s="16"/>
      <c r="E188" s="16"/>
    </row>
    <row r="189" spans="4:5" x14ac:dyDescent="0.25">
      <c r="D189" s="16"/>
      <c r="E189" s="16"/>
    </row>
    <row r="190" spans="4:5" x14ac:dyDescent="0.25">
      <c r="D190" s="16"/>
      <c r="E190" s="16"/>
    </row>
    <row r="191" spans="4:5" x14ac:dyDescent="0.25">
      <c r="D191" s="16"/>
      <c r="E191" s="16"/>
    </row>
    <row r="192" spans="4:5" x14ac:dyDescent="0.25">
      <c r="D192" s="16"/>
      <c r="E192" s="16"/>
    </row>
    <row r="193" spans="4:5" x14ac:dyDescent="0.25">
      <c r="D193" s="16"/>
      <c r="E193" s="16"/>
    </row>
    <row r="194" spans="4:5" x14ac:dyDescent="0.25">
      <c r="D194" s="16"/>
      <c r="E194" s="16"/>
    </row>
    <row r="195" spans="4:5" x14ac:dyDescent="0.25">
      <c r="D195" s="16"/>
      <c r="E195" s="16"/>
    </row>
    <row r="196" spans="4:5" x14ac:dyDescent="0.25">
      <c r="D196" s="16"/>
      <c r="E196" s="16"/>
    </row>
    <row r="197" spans="4:5" x14ac:dyDescent="0.25">
      <c r="D197" s="16"/>
      <c r="E197" s="16"/>
    </row>
    <row r="198" spans="4:5" x14ac:dyDescent="0.25">
      <c r="D198" s="16"/>
      <c r="E198" s="16"/>
    </row>
    <row r="199" spans="4:5" x14ac:dyDescent="0.25">
      <c r="D199" s="16"/>
      <c r="E199" s="16"/>
    </row>
    <row r="200" spans="4:5" x14ac:dyDescent="0.25">
      <c r="D200" s="16"/>
      <c r="E200" s="16"/>
    </row>
    <row r="201" spans="4:5" x14ac:dyDescent="0.25">
      <c r="D201" s="16"/>
      <c r="E201" s="16"/>
    </row>
    <row r="202" spans="4:5" x14ac:dyDescent="0.25">
      <c r="D202" s="16"/>
      <c r="E202" s="16"/>
    </row>
    <row r="203" spans="4:5" x14ac:dyDescent="0.25">
      <c r="D203" s="16"/>
      <c r="E203" s="16"/>
    </row>
    <row r="204" spans="4:5" x14ac:dyDescent="0.25">
      <c r="D204" s="16"/>
      <c r="E204" s="16"/>
    </row>
    <row r="205" spans="4:5" x14ac:dyDescent="0.25">
      <c r="D205" s="16"/>
      <c r="E205" s="16"/>
    </row>
    <row r="206" spans="4:5" x14ac:dyDescent="0.25">
      <c r="D206" s="16"/>
      <c r="E206" s="16"/>
    </row>
    <row r="207" spans="4:5" x14ac:dyDescent="0.25">
      <c r="D207" s="16"/>
      <c r="E207" s="16"/>
    </row>
    <row r="208" spans="4:5" x14ac:dyDescent="0.25">
      <c r="D208" s="16"/>
      <c r="E208" s="16"/>
    </row>
    <row r="209" spans="4:5" x14ac:dyDescent="0.25">
      <c r="D209" s="16"/>
      <c r="E209" s="16"/>
    </row>
    <row r="210" spans="4:5" x14ac:dyDescent="0.25">
      <c r="D210" s="16"/>
      <c r="E210" s="16"/>
    </row>
    <row r="211" spans="4:5" x14ac:dyDescent="0.25">
      <c r="D211" s="16"/>
      <c r="E211" s="16"/>
    </row>
    <row r="212" spans="4:5" x14ac:dyDescent="0.25">
      <c r="D212" s="16"/>
      <c r="E212" s="16"/>
    </row>
    <row r="213" spans="4:5" x14ac:dyDescent="0.25">
      <c r="D213" s="16"/>
      <c r="E213" s="16"/>
    </row>
    <row r="214" spans="4:5" x14ac:dyDescent="0.25">
      <c r="D214" s="16"/>
      <c r="E214" s="16"/>
    </row>
    <row r="215" spans="4:5" x14ac:dyDescent="0.25">
      <c r="D215" s="16"/>
      <c r="E215" s="16"/>
    </row>
    <row r="216" spans="4:5" x14ac:dyDescent="0.25">
      <c r="D216" s="16"/>
      <c r="E216" s="16"/>
    </row>
    <row r="217" spans="4:5" x14ac:dyDescent="0.25">
      <c r="D217" s="16"/>
      <c r="E217" s="16"/>
    </row>
    <row r="218" spans="4:5" x14ac:dyDescent="0.25">
      <c r="D218" s="16"/>
      <c r="E218" s="16"/>
    </row>
    <row r="219" spans="4:5" x14ac:dyDescent="0.25">
      <c r="D219" s="16"/>
      <c r="E219" s="16"/>
    </row>
    <row r="220" spans="4:5" x14ac:dyDescent="0.25">
      <c r="D220" s="16"/>
      <c r="E220" s="16"/>
    </row>
    <row r="221" spans="4:5" x14ac:dyDescent="0.25">
      <c r="D221" s="16"/>
      <c r="E221" s="16"/>
    </row>
    <row r="222" spans="4:5" x14ac:dyDescent="0.25">
      <c r="D222" s="16"/>
      <c r="E222" s="16"/>
    </row>
    <row r="223" spans="4:5" x14ac:dyDescent="0.25">
      <c r="D223" s="16"/>
      <c r="E223" s="16"/>
    </row>
    <row r="224" spans="4:5" x14ac:dyDescent="0.25">
      <c r="D224" s="16"/>
      <c r="E224" s="16"/>
    </row>
    <row r="225" spans="4:5" x14ac:dyDescent="0.25">
      <c r="D225" s="16"/>
      <c r="E225" s="16"/>
    </row>
    <row r="226" spans="4:5" x14ac:dyDescent="0.25">
      <c r="D226" s="16"/>
      <c r="E226" s="16"/>
    </row>
    <row r="227" spans="4:5" x14ac:dyDescent="0.25">
      <c r="D227" s="16"/>
      <c r="E227" s="16"/>
    </row>
    <row r="228" spans="4:5" x14ac:dyDescent="0.25">
      <c r="D228" s="16"/>
      <c r="E228" s="16"/>
    </row>
    <row r="229" spans="4:5" x14ac:dyDescent="0.25">
      <c r="D229" s="16"/>
      <c r="E229" s="16"/>
    </row>
    <row r="230" spans="4:5" x14ac:dyDescent="0.25">
      <c r="D230" s="16"/>
      <c r="E230" s="16"/>
    </row>
    <row r="231" spans="4:5" x14ac:dyDescent="0.25">
      <c r="D231" s="16"/>
      <c r="E231" s="16"/>
    </row>
    <row r="232" spans="4:5" x14ac:dyDescent="0.25">
      <c r="D232" s="16"/>
      <c r="E232" s="16"/>
    </row>
    <row r="233" spans="4:5" x14ac:dyDescent="0.25">
      <c r="D233" s="16"/>
      <c r="E233" s="16"/>
    </row>
    <row r="234" spans="4:5" x14ac:dyDescent="0.25">
      <c r="D234" s="16"/>
      <c r="E234" s="16"/>
    </row>
    <row r="235" spans="4:5" x14ac:dyDescent="0.25">
      <c r="D235" s="16"/>
      <c r="E235" s="16"/>
    </row>
    <row r="236" spans="4:5" x14ac:dyDescent="0.25">
      <c r="D236" s="16"/>
      <c r="E236" s="16"/>
    </row>
    <row r="237" spans="4:5" x14ac:dyDescent="0.25">
      <c r="D237" s="16"/>
      <c r="E237" s="16"/>
    </row>
    <row r="238" spans="4:5" x14ac:dyDescent="0.25">
      <c r="D238" s="16"/>
      <c r="E238" s="16"/>
    </row>
    <row r="239" spans="4:5" x14ac:dyDescent="0.25">
      <c r="D239" s="16"/>
      <c r="E239" s="16"/>
    </row>
    <row r="240" spans="4:5" x14ac:dyDescent="0.25">
      <c r="D240" s="16"/>
      <c r="E240" s="16"/>
    </row>
    <row r="241" spans="4:5" x14ac:dyDescent="0.25">
      <c r="D241" s="16"/>
      <c r="E241" s="16"/>
    </row>
    <row r="242" spans="4:5" x14ac:dyDescent="0.25">
      <c r="D242" s="16"/>
      <c r="E242" s="16"/>
    </row>
    <row r="243" spans="4:5" x14ac:dyDescent="0.25">
      <c r="D243" s="16"/>
      <c r="E243" s="16"/>
    </row>
    <row r="244" spans="4:5" x14ac:dyDescent="0.25">
      <c r="D244" s="16"/>
      <c r="E244" s="16"/>
    </row>
    <row r="245" spans="4:5" x14ac:dyDescent="0.25">
      <c r="D245" s="16"/>
      <c r="E245" s="16"/>
    </row>
    <row r="246" spans="4:5" x14ac:dyDescent="0.25">
      <c r="D246" s="16"/>
      <c r="E246" s="16"/>
    </row>
    <row r="247" spans="4:5" x14ac:dyDescent="0.25">
      <c r="D247" s="16"/>
      <c r="E247" s="16"/>
    </row>
    <row r="248" spans="4:5" x14ac:dyDescent="0.25">
      <c r="D248" s="16"/>
      <c r="E248" s="16"/>
    </row>
    <row r="249" spans="4:5" x14ac:dyDescent="0.25">
      <c r="D249" s="16"/>
      <c r="E249" s="16"/>
    </row>
    <row r="250" spans="4:5" x14ac:dyDescent="0.25">
      <c r="D250" s="16"/>
      <c r="E250" s="16"/>
    </row>
    <row r="251" spans="4:5" x14ac:dyDescent="0.25">
      <c r="D251" s="16"/>
      <c r="E251" s="16"/>
    </row>
    <row r="252" spans="4:5" x14ac:dyDescent="0.25">
      <c r="D252" s="16"/>
      <c r="E252" s="16"/>
    </row>
    <row r="253" spans="4:5" x14ac:dyDescent="0.25">
      <c r="D253" s="16"/>
      <c r="E253" s="16"/>
    </row>
    <row r="254" spans="4:5" x14ac:dyDescent="0.25">
      <c r="D254" s="16"/>
      <c r="E254" s="16"/>
    </row>
    <row r="255" spans="4:5" x14ac:dyDescent="0.25">
      <c r="D255" s="16"/>
      <c r="E255" s="16"/>
    </row>
    <row r="256" spans="4:5" x14ac:dyDescent="0.25">
      <c r="D256" s="16"/>
      <c r="E256" s="16"/>
    </row>
    <row r="257" spans="4:5" x14ac:dyDescent="0.25">
      <c r="D257" s="16"/>
      <c r="E257" s="16"/>
    </row>
    <row r="258" spans="4:5" x14ac:dyDescent="0.25">
      <c r="D258" s="16"/>
      <c r="E258" s="16"/>
    </row>
    <row r="259" spans="4:5" x14ac:dyDescent="0.25">
      <c r="D259" s="16"/>
      <c r="E259" s="16"/>
    </row>
    <row r="260" spans="4:5" x14ac:dyDescent="0.25">
      <c r="D260" s="16"/>
      <c r="E260" s="16"/>
    </row>
    <row r="261" spans="4:5" x14ac:dyDescent="0.25">
      <c r="D261" s="16"/>
      <c r="E261" s="16"/>
    </row>
    <row r="262" spans="4:5" x14ac:dyDescent="0.25">
      <c r="D262" s="16"/>
      <c r="E262" s="16"/>
    </row>
    <row r="263" spans="4:5" x14ac:dyDescent="0.25">
      <c r="D263" s="16"/>
      <c r="E263" s="16"/>
    </row>
    <row r="264" spans="4:5" x14ac:dyDescent="0.25">
      <c r="D264" s="16"/>
      <c r="E264" s="16"/>
    </row>
    <row r="265" spans="4:5" x14ac:dyDescent="0.25">
      <c r="D265" s="16"/>
      <c r="E265" s="16"/>
    </row>
    <row r="266" spans="4:5" x14ac:dyDescent="0.25">
      <c r="D266" s="16"/>
      <c r="E266" s="16"/>
    </row>
    <row r="267" spans="4:5" x14ac:dyDescent="0.25">
      <c r="D267" s="16"/>
      <c r="E267" s="16"/>
    </row>
    <row r="268" spans="4:5" x14ac:dyDescent="0.25">
      <c r="D268" s="16"/>
      <c r="E268" s="16"/>
    </row>
    <row r="269" spans="4:5" x14ac:dyDescent="0.25">
      <c r="D269" s="16"/>
      <c r="E269" s="16"/>
    </row>
    <row r="270" spans="4:5" x14ac:dyDescent="0.25">
      <c r="D270" s="16"/>
      <c r="E270" s="16"/>
    </row>
    <row r="271" spans="4:5" x14ac:dyDescent="0.25">
      <c r="D271" s="16"/>
      <c r="E271" s="16"/>
    </row>
    <row r="272" spans="4:5" x14ac:dyDescent="0.25">
      <c r="D272" s="16"/>
      <c r="E272" s="16"/>
    </row>
    <row r="273" spans="4:5" x14ac:dyDescent="0.25">
      <c r="D273" s="16"/>
      <c r="E273" s="16"/>
    </row>
    <row r="274" spans="4:5" x14ac:dyDescent="0.25">
      <c r="D274" s="16"/>
      <c r="E274" s="16"/>
    </row>
    <row r="275" spans="4:5" x14ac:dyDescent="0.25">
      <c r="D275" s="16"/>
      <c r="E275" s="16"/>
    </row>
    <row r="276" spans="4:5" x14ac:dyDescent="0.25">
      <c r="D276" s="16"/>
      <c r="E276" s="16"/>
    </row>
    <row r="277" spans="4:5" x14ac:dyDescent="0.25">
      <c r="D277" s="16"/>
      <c r="E277" s="16"/>
    </row>
    <row r="278" spans="4:5" x14ac:dyDescent="0.25">
      <c r="D278" s="16"/>
      <c r="E278" s="16"/>
    </row>
    <row r="279" spans="4:5" x14ac:dyDescent="0.25">
      <c r="D279" s="16"/>
      <c r="E279" s="16"/>
    </row>
    <row r="280" spans="4:5" x14ac:dyDescent="0.25">
      <c r="D280" s="16"/>
      <c r="E280" s="16"/>
    </row>
    <row r="281" spans="4:5" x14ac:dyDescent="0.25">
      <c r="D281" s="16"/>
      <c r="E281" s="16"/>
    </row>
    <row r="282" spans="4:5" x14ac:dyDescent="0.25">
      <c r="D282" s="16"/>
      <c r="E282" s="16"/>
    </row>
    <row r="283" spans="4:5" x14ac:dyDescent="0.25">
      <c r="D283" s="16"/>
      <c r="E283" s="16"/>
    </row>
    <row r="284" spans="4:5" x14ac:dyDescent="0.25">
      <c r="D284" s="16"/>
      <c r="E284" s="16"/>
    </row>
    <row r="285" spans="4:5" x14ac:dyDescent="0.25">
      <c r="D285" s="16"/>
      <c r="E285" s="16"/>
    </row>
    <row r="286" spans="4:5" x14ac:dyDescent="0.25">
      <c r="D286" s="16"/>
      <c r="E286" s="16"/>
    </row>
    <row r="287" spans="4:5" x14ac:dyDescent="0.25">
      <c r="D287" s="16"/>
      <c r="E287" s="16"/>
    </row>
    <row r="288" spans="4:5" x14ac:dyDescent="0.25">
      <c r="D288" s="16"/>
      <c r="E288" s="16"/>
    </row>
    <row r="289" spans="4:5" x14ac:dyDescent="0.25">
      <c r="D289" s="16"/>
      <c r="E289" s="16"/>
    </row>
    <row r="290" spans="4:5" x14ac:dyDescent="0.25">
      <c r="D290" s="16"/>
      <c r="E290" s="16"/>
    </row>
    <row r="291" spans="4:5" x14ac:dyDescent="0.25">
      <c r="D291" s="16"/>
      <c r="E291" s="16"/>
    </row>
    <row r="292" spans="4:5" x14ac:dyDescent="0.25">
      <c r="D292" s="16"/>
      <c r="E292" s="16"/>
    </row>
    <row r="293" spans="4:5" x14ac:dyDescent="0.25">
      <c r="D293" s="16"/>
      <c r="E293" s="16"/>
    </row>
    <row r="294" spans="4:5" x14ac:dyDescent="0.25">
      <c r="D294" s="16"/>
      <c r="E294" s="16"/>
    </row>
    <row r="295" spans="4:5" x14ac:dyDescent="0.25">
      <c r="D295" s="16"/>
      <c r="E295" s="16"/>
    </row>
    <row r="296" spans="4:5" x14ac:dyDescent="0.25">
      <c r="D296" s="16"/>
      <c r="E296" s="16"/>
    </row>
    <row r="297" spans="4:5" x14ac:dyDescent="0.25">
      <c r="D297" s="16"/>
      <c r="E297" s="16"/>
    </row>
    <row r="298" spans="4:5" x14ac:dyDescent="0.25">
      <c r="D298" s="16"/>
      <c r="E298" s="16"/>
    </row>
    <row r="299" spans="4:5" x14ac:dyDescent="0.25">
      <c r="D299" s="16"/>
      <c r="E299" s="16"/>
    </row>
    <row r="300" spans="4:5" x14ac:dyDescent="0.25">
      <c r="D300" s="16"/>
      <c r="E300" s="16"/>
    </row>
    <row r="301" spans="4:5" x14ac:dyDescent="0.25">
      <c r="D301" s="16"/>
      <c r="E301" s="16"/>
    </row>
    <row r="302" spans="4:5" x14ac:dyDescent="0.25">
      <c r="D302" s="16"/>
      <c r="E302" s="16"/>
    </row>
    <row r="303" spans="4:5" x14ac:dyDescent="0.25">
      <c r="D303" s="16"/>
      <c r="E303" s="16"/>
    </row>
    <row r="304" spans="4:5" x14ac:dyDescent="0.25">
      <c r="D304" s="16"/>
      <c r="E304" s="16"/>
    </row>
    <row r="305" spans="4:5" x14ac:dyDescent="0.25">
      <c r="D305" s="16"/>
      <c r="E305" s="16"/>
    </row>
    <row r="306" spans="4:5" x14ac:dyDescent="0.25">
      <c r="D306" s="16"/>
      <c r="E306" s="16"/>
    </row>
    <row r="307" spans="4:5" x14ac:dyDescent="0.25">
      <c r="D307" s="16"/>
      <c r="E307" s="16"/>
    </row>
    <row r="308" spans="4:5" x14ac:dyDescent="0.25">
      <c r="D308" s="16"/>
      <c r="E308" s="16"/>
    </row>
    <row r="309" spans="4:5" x14ac:dyDescent="0.25">
      <c r="D309" s="16"/>
      <c r="E309" s="16"/>
    </row>
    <row r="310" spans="4:5" x14ac:dyDescent="0.25">
      <c r="D310" s="16"/>
      <c r="E310" s="16"/>
    </row>
    <row r="311" spans="4:5" x14ac:dyDescent="0.25">
      <c r="D311" s="16"/>
      <c r="E311" s="16"/>
    </row>
    <row r="312" spans="4:5" x14ac:dyDescent="0.25">
      <c r="D312" s="16"/>
      <c r="E312" s="16"/>
    </row>
    <row r="313" spans="4:5" x14ac:dyDescent="0.25">
      <c r="D313" s="16"/>
      <c r="E313" s="16"/>
    </row>
    <row r="314" spans="4:5" x14ac:dyDescent="0.25">
      <c r="D314" s="16"/>
      <c r="E314" s="16"/>
    </row>
    <row r="315" spans="4:5" x14ac:dyDescent="0.25">
      <c r="D315" s="16"/>
      <c r="E315" s="16"/>
    </row>
    <row r="316" spans="4:5" x14ac:dyDescent="0.25">
      <c r="D316" s="16"/>
      <c r="E316" s="16"/>
    </row>
    <row r="317" spans="4:5" x14ac:dyDescent="0.25">
      <c r="D317" s="16"/>
      <c r="E317" s="16"/>
    </row>
    <row r="318" spans="4:5" x14ac:dyDescent="0.25">
      <c r="D318" s="16"/>
      <c r="E318" s="16"/>
    </row>
    <row r="319" spans="4:5" x14ac:dyDescent="0.25">
      <c r="D319" s="16"/>
      <c r="E319" s="16"/>
    </row>
    <row r="320" spans="4:5" x14ac:dyDescent="0.25">
      <c r="D320" s="16"/>
      <c r="E320" s="16"/>
    </row>
    <row r="321" spans="4:5" x14ac:dyDescent="0.25">
      <c r="D321" s="16"/>
      <c r="E321" s="16"/>
    </row>
    <row r="322" spans="4:5" x14ac:dyDescent="0.25">
      <c r="D322" s="16"/>
      <c r="E322" s="16"/>
    </row>
    <row r="323" spans="4:5" x14ac:dyDescent="0.25">
      <c r="D323" s="16"/>
      <c r="E323" s="16"/>
    </row>
    <row r="324" spans="4:5" x14ac:dyDescent="0.25">
      <c r="D324" s="16"/>
      <c r="E324" s="16"/>
    </row>
    <row r="325" spans="4:5" x14ac:dyDescent="0.25">
      <c r="D325" s="16"/>
      <c r="E325" s="16"/>
    </row>
    <row r="326" spans="4:5" x14ac:dyDescent="0.25">
      <c r="D326" s="16"/>
      <c r="E326" s="16"/>
    </row>
    <row r="327" spans="4:5" x14ac:dyDescent="0.25">
      <c r="D327" s="16"/>
      <c r="E327" s="16"/>
    </row>
    <row r="328" spans="4:5" x14ac:dyDescent="0.25">
      <c r="D328" s="16"/>
      <c r="E328" s="16"/>
    </row>
    <row r="329" spans="4:5" x14ac:dyDescent="0.25">
      <c r="D329" s="16"/>
      <c r="E329" s="16"/>
    </row>
    <row r="330" spans="4:5" x14ac:dyDescent="0.25">
      <c r="D330" s="16"/>
      <c r="E330" s="16"/>
    </row>
    <row r="331" spans="4:5" x14ac:dyDescent="0.25">
      <c r="D331" s="16"/>
      <c r="E331" s="16"/>
    </row>
    <row r="332" spans="4:5" x14ac:dyDescent="0.25">
      <c r="D332" s="16"/>
      <c r="E332" s="16"/>
    </row>
    <row r="333" spans="4:5" x14ac:dyDescent="0.25">
      <c r="D333" s="16"/>
      <c r="E333" s="16"/>
    </row>
    <row r="334" spans="4:5" x14ac:dyDescent="0.25">
      <c r="D334" s="16"/>
      <c r="E334" s="16"/>
    </row>
    <row r="335" spans="4:5" x14ac:dyDescent="0.25">
      <c r="D335" s="16"/>
      <c r="E335" s="16"/>
    </row>
    <row r="336" spans="4:5" x14ac:dyDescent="0.25">
      <c r="D336" s="16"/>
      <c r="E336" s="16"/>
    </row>
    <row r="337" spans="4:5" x14ac:dyDescent="0.25">
      <c r="D337" s="16"/>
      <c r="E337" s="16"/>
    </row>
    <row r="338" spans="4:5" x14ac:dyDescent="0.25">
      <c r="D338" s="16"/>
      <c r="E338" s="16"/>
    </row>
    <row r="339" spans="4:5" x14ac:dyDescent="0.25">
      <c r="D339" s="16"/>
      <c r="E339" s="16"/>
    </row>
    <row r="340" spans="4:5" x14ac:dyDescent="0.25">
      <c r="D340" s="16"/>
      <c r="E340" s="16"/>
    </row>
    <row r="341" spans="4:5" x14ac:dyDescent="0.25">
      <c r="D341" s="16"/>
      <c r="E341" s="16"/>
    </row>
    <row r="342" spans="4:5" x14ac:dyDescent="0.25">
      <c r="D342" s="16"/>
      <c r="E342" s="16"/>
    </row>
    <row r="343" spans="4:5" x14ac:dyDescent="0.25">
      <c r="D343" s="16"/>
      <c r="E343" s="16"/>
    </row>
    <row r="344" spans="4:5" x14ac:dyDescent="0.25">
      <c r="D344" s="16"/>
      <c r="E344" s="16"/>
    </row>
    <row r="345" spans="4:5" x14ac:dyDescent="0.25">
      <c r="D345" s="16"/>
      <c r="E345" s="16"/>
    </row>
    <row r="346" spans="4:5" x14ac:dyDescent="0.25">
      <c r="D346" s="16"/>
      <c r="E346" s="16"/>
    </row>
    <row r="347" spans="4:5" x14ac:dyDescent="0.25">
      <c r="D347" s="16"/>
      <c r="E347" s="16"/>
    </row>
    <row r="348" spans="4:5" x14ac:dyDescent="0.25">
      <c r="D348" s="16"/>
      <c r="E348" s="16"/>
    </row>
    <row r="349" spans="4:5" x14ac:dyDescent="0.25">
      <c r="D349" s="16"/>
      <c r="E349" s="16"/>
    </row>
    <row r="350" spans="4:5" x14ac:dyDescent="0.25">
      <c r="D350" s="16"/>
      <c r="E350" s="16"/>
    </row>
    <row r="351" spans="4:5" x14ac:dyDescent="0.25">
      <c r="D351" s="16"/>
      <c r="E351" s="16"/>
    </row>
    <row r="352" spans="4:5" x14ac:dyDescent="0.25">
      <c r="D352" s="16"/>
      <c r="E352" s="16"/>
    </row>
    <row r="353" spans="4:5" x14ac:dyDescent="0.25">
      <c r="D353" s="16"/>
      <c r="E353" s="16"/>
    </row>
    <row r="354" spans="4:5" x14ac:dyDescent="0.25">
      <c r="D354" s="16"/>
      <c r="E354" s="16"/>
    </row>
    <row r="355" spans="4:5" x14ac:dyDescent="0.25">
      <c r="D355" s="16"/>
      <c r="E355" s="16"/>
    </row>
    <row r="356" spans="4:5" x14ac:dyDescent="0.25">
      <c r="D356" s="16"/>
      <c r="E356" s="16"/>
    </row>
    <row r="357" spans="4:5" x14ac:dyDescent="0.25">
      <c r="D357" s="16"/>
      <c r="E357" s="16"/>
    </row>
    <row r="358" spans="4:5" x14ac:dyDescent="0.25">
      <c r="D358" s="16"/>
      <c r="E358" s="16"/>
    </row>
    <row r="359" spans="4:5" x14ac:dyDescent="0.25">
      <c r="D359" s="16"/>
      <c r="E359" s="16"/>
    </row>
    <row r="360" spans="4:5" x14ac:dyDescent="0.25">
      <c r="D360" s="16"/>
      <c r="E360" s="16"/>
    </row>
    <row r="361" spans="4:5" x14ac:dyDescent="0.25">
      <c r="D361" s="16"/>
      <c r="E361" s="16"/>
    </row>
    <row r="362" spans="4:5" x14ac:dyDescent="0.25">
      <c r="D362" s="16"/>
      <c r="E362" s="16"/>
    </row>
    <row r="363" spans="4:5" x14ac:dyDescent="0.25">
      <c r="D363" s="16"/>
      <c r="E363" s="16"/>
    </row>
    <row r="364" spans="4:5" x14ac:dyDescent="0.25">
      <c r="D364" s="16"/>
      <c r="E364" s="16"/>
    </row>
    <row r="365" spans="4:5" x14ac:dyDescent="0.25">
      <c r="D365" s="16"/>
      <c r="E365" s="16"/>
    </row>
    <row r="366" spans="4:5" x14ac:dyDescent="0.25">
      <c r="D366" s="16"/>
      <c r="E366" s="16"/>
    </row>
    <row r="367" spans="4:5" x14ac:dyDescent="0.25">
      <c r="D367" s="16"/>
      <c r="E367" s="16"/>
    </row>
    <row r="368" spans="4:5" x14ac:dyDescent="0.25">
      <c r="D368" s="16"/>
      <c r="E368" s="16"/>
    </row>
    <row r="369" spans="4:5" x14ac:dyDescent="0.25">
      <c r="D369" s="16"/>
      <c r="E369" s="16"/>
    </row>
    <row r="370" spans="4:5" x14ac:dyDescent="0.25">
      <c r="D370" s="16"/>
      <c r="E370" s="16"/>
    </row>
    <row r="371" spans="4:5" x14ac:dyDescent="0.25">
      <c r="D371" s="16"/>
      <c r="E371" s="16"/>
    </row>
    <row r="372" spans="4:5" x14ac:dyDescent="0.25">
      <c r="D372" s="16"/>
      <c r="E372" s="16"/>
    </row>
    <row r="373" spans="4:5" x14ac:dyDescent="0.25">
      <c r="D373" s="16"/>
      <c r="E373" s="16"/>
    </row>
    <row r="374" spans="4:5" x14ac:dyDescent="0.25">
      <c r="D374" s="16"/>
      <c r="E374" s="16"/>
    </row>
    <row r="375" spans="4:5" x14ac:dyDescent="0.25">
      <c r="D375" s="16"/>
      <c r="E375" s="16"/>
    </row>
    <row r="376" spans="4:5" x14ac:dyDescent="0.25">
      <c r="D376" s="16"/>
      <c r="E376" s="16"/>
    </row>
    <row r="377" spans="4:5" x14ac:dyDescent="0.25">
      <c r="D377" s="16"/>
      <c r="E377" s="16"/>
    </row>
    <row r="378" spans="4:5" x14ac:dyDescent="0.25">
      <c r="D378" s="16"/>
      <c r="E378" s="16"/>
    </row>
    <row r="379" spans="4:5" x14ac:dyDescent="0.25">
      <c r="D379" s="16"/>
      <c r="E379" s="16"/>
    </row>
    <row r="380" spans="4:5" x14ac:dyDescent="0.25">
      <c r="D380" s="16"/>
      <c r="E380" s="16"/>
    </row>
    <row r="381" spans="4:5" x14ac:dyDescent="0.25">
      <c r="D381" s="16"/>
      <c r="E381" s="16"/>
    </row>
    <row r="382" spans="4:5" x14ac:dyDescent="0.25">
      <c r="D382" s="16"/>
      <c r="E382" s="16"/>
    </row>
    <row r="383" spans="4:5" x14ac:dyDescent="0.25">
      <c r="D383" s="16"/>
      <c r="E383" s="16"/>
    </row>
    <row r="384" spans="4:5" x14ac:dyDescent="0.25">
      <c r="D384" s="16"/>
      <c r="E384" s="16"/>
    </row>
    <row r="385" spans="4:5" x14ac:dyDescent="0.25">
      <c r="D385" s="16"/>
      <c r="E385" s="16"/>
    </row>
    <row r="386" spans="4:5" x14ac:dyDescent="0.25">
      <c r="D386" s="16"/>
      <c r="E386" s="16"/>
    </row>
    <row r="387" spans="4:5" x14ac:dyDescent="0.25">
      <c r="D387" s="16"/>
      <c r="E387" s="16"/>
    </row>
    <row r="388" spans="4:5" x14ac:dyDescent="0.25">
      <c r="D388" s="16"/>
      <c r="E388" s="16"/>
    </row>
    <row r="389" spans="4:5" x14ac:dyDescent="0.25">
      <c r="D389" s="16"/>
      <c r="E389" s="16"/>
    </row>
    <row r="390" spans="4:5" x14ac:dyDescent="0.25">
      <c r="D390" s="16"/>
      <c r="E390" s="16"/>
    </row>
    <row r="391" spans="4:5" x14ac:dyDescent="0.25">
      <c r="D391" s="16"/>
      <c r="E391" s="16"/>
    </row>
    <row r="392" spans="4:5" x14ac:dyDescent="0.25">
      <c r="D392" s="16"/>
      <c r="E392" s="16"/>
    </row>
    <row r="393" spans="4:5" x14ac:dyDescent="0.25">
      <c r="D393" s="16"/>
      <c r="E393" s="16"/>
    </row>
    <row r="394" spans="4:5" x14ac:dyDescent="0.25">
      <c r="D394" s="16"/>
      <c r="E394" s="16"/>
    </row>
    <row r="395" spans="4:5" x14ac:dyDescent="0.25">
      <c r="D395" s="16"/>
      <c r="E395" s="16"/>
    </row>
    <row r="396" spans="4:5" x14ac:dyDescent="0.25">
      <c r="D396" s="16"/>
      <c r="E396" s="16"/>
    </row>
    <row r="397" spans="4:5" x14ac:dyDescent="0.25">
      <c r="D397" s="16"/>
      <c r="E397" s="16"/>
    </row>
    <row r="398" spans="4:5" x14ac:dyDescent="0.25">
      <c r="D398" s="16"/>
      <c r="E398" s="16"/>
    </row>
    <row r="399" spans="4:5" x14ac:dyDescent="0.25">
      <c r="D399" s="16"/>
      <c r="E399" s="16"/>
    </row>
    <row r="400" spans="4:5" x14ac:dyDescent="0.25">
      <c r="D400" s="16"/>
      <c r="E400" s="16"/>
    </row>
    <row r="401" spans="4:5" x14ac:dyDescent="0.25">
      <c r="D401" s="16"/>
      <c r="E401" s="16"/>
    </row>
    <row r="402" spans="4:5" x14ac:dyDescent="0.25">
      <c r="D402" s="16"/>
      <c r="E402" s="16"/>
    </row>
    <row r="403" spans="4:5" x14ac:dyDescent="0.25">
      <c r="D403" s="16"/>
      <c r="E403" s="16"/>
    </row>
    <row r="404" spans="4:5" x14ac:dyDescent="0.25">
      <c r="D404" s="16"/>
      <c r="E404" s="16"/>
    </row>
    <row r="405" spans="4:5" x14ac:dyDescent="0.25">
      <c r="D405" s="16"/>
      <c r="E405" s="16"/>
    </row>
    <row r="406" spans="4:5" x14ac:dyDescent="0.25">
      <c r="D406" s="16"/>
      <c r="E406" s="16"/>
    </row>
    <row r="407" spans="4:5" x14ac:dyDescent="0.25">
      <c r="D407" s="16"/>
      <c r="E407" s="16"/>
    </row>
    <row r="408" spans="4:5" x14ac:dyDescent="0.25">
      <c r="D408" s="16"/>
      <c r="E408" s="16"/>
    </row>
    <row r="409" spans="4:5" x14ac:dyDescent="0.25">
      <c r="D409" s="16"/>
      <c r="E409" s="16"/>
    </row>
    <row r="410" spans="4:5" x14ac:dyDescent="0.25">
      <c r="D410" s="16"/>
      <c r="E410" s="16"/>
    </row>
    <row r="411" spans="4:5" x14ac:dyDescent="0.25">
      <c r="D411" s="16"/>
      <c r="E411" s="16"/>
    </row>
    <row r="412" spans="4:5" x14ac:dyDescent="0.25">
      <c r="D412" s="16"/>
      <c r="E412" s="16"/>
    </row>
    <row r="413" spans="4:5" x14ac:dyDescent="0.25">
      <c r="D413" s="16"/>
      <c r="E413" s="16"/>
    </row>
    <row r="414" spans="4:5" x14ac:dyDescent="0.25">
      <c r="D414" s="16"/>
      <c r="E414" s="16"/>
    </row>
    <row r="415" spans="4:5" x14ac:dyDescent="0.25">
      <c r="D415" s="16"/>
      <c r="E415" s="16"/>
    </row>
    <row r="416" spans="4:5" x14ac:dyDescent="0.25">
      <c r="D416" s="16"/>
      <c r="E416" s="16"/>
    </row>
    <row r="417" spans="4:5" x14ac:dyDescent="0.25">
      <c r="D417" s="16"/>
      <c r="E417" s="16"/>
    </row>
    <row r="418" spans="4:5" x14ac:dyDescent="0.25">
      <c r="D418" s="16"/>
      <c r="E418" s="16"/>
    </row>
    <row r="419" spans="4:5" x14ac:dyDescent="0.25">
      <c r="D419" s="16"/>
      <c r="E419" s="16"/>
    </row>
    <row r="420" spans="4:5" x14ac:dyDescent="0.25">
      <c r="D420" s="16"/>
      <c r="E420" s="16"/>
    </row>
    <row r="421" spans="4:5" x14ac:dyDescent="0.25">
      <c r="D421" s="16"/>
      <c r="E421" s="16"/>
    </row>
    <row r="422" spans="4:5" x14ac:dyDescent="0.25">
      <c r="D422" s="16"/>
      <c r="E422" s="16"/>
    </row>
    <row r="423" spans="4:5" x14ac:dyDescent="0.25">
      <c r="D423" s="16"/>
      <c r="E423" s="16"/>
    </row>
    <row r="424" spans="4:5" x14ac:dyDescent="0.25">
      <c r="D424" s="16"/>
      <c r="E424" s="16"/>
    </row>
    <row r="425" spans="4:5" x14ac:dyDescent="0.25">
      <c r="D425" s="16"/>
      <c r="E425" s="16"/>
    </row>
    <row r="426" spans="4:5" x14ac:dyDescent="0.25">
      <c r="D426" s="16"/>
      <c r="E426" s="16"/>
    </row>
    <row r="427" spans="4:5" x14ac:dyDescent="0.25">
      <c r="D427" s="16"/>
      <c r="E427" s="16"/>
    </row>
    <row r="428" spans="4:5" x14ac:dyDescent="0.25">
      <c r="D428" s="16"/>
      <c r="E428" s="16"/>
    </row>
    <row r="429" spans="4:5" x14ac:dyDescent="0.25">
      <c r="D429" s="16"/>
      <c r="E429" s="16"/>
    </row>
    <row r="430" spans="4:5" x14ac:dyDescent="0.25">
      <c r="D430" s="16"/>
      <c r="E430" s="16"/>
    </row>
    <row r="431" spans="4:5" x14ac:dyDescent="0.25">
      <c r="D431" s="16"/>
      <c r="E431" s="16"/>
    </row>
    <row r="432" spans="4:5" x14ac:dyDescent="0.25">
      <c r="D432" s="16"/>
      <c r="E432" s="16"/>
    </row>
    <row r="433" spans="4:5" x14ac:dyDescent="0.25">
      <c r="D433" s="16"/>
      <c r="E433" s="16"/>
    </row>
    <row r="434" spans="4:5" x14ac:dyDescent="0.25">
      <c r="D434" s="16"/>
      <c r="E434" s="16"/>
    </row>
    <row r="435" spans="4:5" x14ac:dyDescent="0.25">
      <c r="D435" s="16"/>
      <c r="E435" s="16"/>
    </row>
    <row r="436" spans="4:5" x14ac:dyDescent="0.25">
      <c r="D436" s="16"/>
      <c r="E436" s="16"/>
    </row>
    <row r="437" spans="4:5" x14ac:dyDescent="0.25">
      <c r="D437" s="16"/>
      <c r="E437" s="16"/>
    </row>
    <row r="438" spans="4:5" x14ac:dyDescent="0.25">
      <c r="D438" s="16"/>
      <c r="E438" s="16"/>
    </row>
    <row r="439" spans="4:5" x14ac:dyDescent="0.25">
      <c r="D439" s="16"/>
      <c r="E439" s="16"/>
    </row>
    <row r="440" spans="4:5" x14ac:dyDescent="0.25">
      <c r="D440" s="16"/>
      <c r="E440" s="16"/>
    </row>
    <row r="441" spans="4:5" x14ac:dyDescent="0.25">
      <c r="D441" s="16"/>
      <c r="E441" s="16"/>
    </row>
    <row r="442" spans="4:5" x14ac:dyDescent="0.25">
      <c r="D442" s="16"/>
      <c r="E442" s="16"/>
    </row>
    <row r="443" spans="4:5" x14ac:dyDescent="0.25">
      <c r="D443" s="16"/>
      <c r="E443" s="16"/>
    </row>
    <row r="444" spans="4:5" x14ac:dyDescent="0.25">
      <c r="D444" s="16"/>
      <c r="E444" s="16"/>
    </row>
    <row r="445" spans="4:5" x14ac:dyDescent="0.25">
      <c r="D445" s="16"/>
      <c r="E445" s="16"/>
    </row>
    <row r="446" spans="4:5" x14ac:dyDescent="0.25">
      <c r="D446" s="16"/>
      <c r="E446" s="16"/>
    </row>
    <row r="447" spans="4:5" x14ac:dyDescent="0.25">
      <c r="D447" s="16"/>
      <c r="E447" s="16"/>
    </row>
    <row r="448" spans="4:5" x14ac:dyDescent="0.25">
      <c r="D448" s="16"/>
      <c r="E448" s="16"/>
    </row>
    <row r="449" spans="4:5" x14ac:dyDescent="0.25">
      <c r="D449" s="16"/>
      <c r="E449" s="16"/>
    </row>
    <row r="450" spans="4:5" x14ac:dyDescent="0.25">
      <c r="D450" s="16"/>
      <c r="E450" s="16"/>
    </row>
    <row r="451" spans="4:5" x14ac:dyDescent="0.25">
      <c r="D451" s="16"/>
      <c r="E451" s="16"/>
    </row>
    <row r="452" spans="4:5" x14ac:dyDescent="0.25">
      <c r="D452" s="16"/>
      <c r="E452" s="16"/>
    </row>
    <row r="453" spans="4:5" x14ac:dyDescent="0.25">
      <c r="D453" s="16"/>
      <c r="E453" s="16"/>
    </row>
    <row r="454" spans="4:5" x14ac:dyDescent="0.25">
      <c r="D454" s="16"/>
      <c r="E454" s="16"/>
    </row>
    <row r="455" spans="4:5" x14ac:dyDescent="0.25">
      <c r="D455" s="16"/>
      <c r="E455" s="16"/>
    </row>
    <row r="456" spans="4:5" x14ac:dyDescent="0.25">
      <c r="D456" s="16"/>
      <c r="E456" s="16"/>
    </row>
    <row r="457" spans="4:5" x14ac:dyDescent="0.25">
      <c r="D457" s="16"/>
      <c r="E457" s="16"/>
    </row>
    <row r="458" spans="4:5" x14ac:dyDescent="0.25">
      <c r="D458" s="16"/>
      <c r="E458" s="16"/>
    </row>
    <row r="459" spans="4:5" x14ac:dyDescent="0.25">
      <c r="D459" s="16"/>
      <c r="E459" s="16"/>
    </row>
    <row r="460" spans="4:5" x14ac:dyDescent="0.25">
      <c r="D460" s="16"/>
      <c r="E460" s="16"/>
    </row>
    <row r="461" spans="4:5" x14ac:dyDescent="0.25">
      <c r="D461" s="16"/>
      <c r="E461" s="16"/>
    </row>
    <row r="462" spans="4:5" x14ac:dyDescent="0.25">
      <c r="D462" s="16"/>
      <c r="E462" s="16"/>
    </row>
    <row r="463" spans="4:5" x14ac:dyDescent="0.25">
      <c r="D463" s="16"/>
      <c r="E463" s="16"/>
    </row>
    <row r="464" spans="4:5" x14ac:dyDescent="0.25">
      <c r="D464" s="16"/>
      <c r="E464" s="16"/>
    </row>
    <row r="465" spans="4:5" x14ac:dyDescent="0.25">
      <c r="D465" s="16"/>
      <c r="E465" s="16"/>
    </row>
    <row r="466" spans="4:5" x14ac:dyDescent="0.25">
      <c r="D466" s="16"/>
      <c r="E466" s="16"/>
    </row>
    <row r="467" spans="4:5" x14ac:dyDescent="0.25">
      <c r="D467" s="16"/>
      <c r="E467" s="16"/>
    </row>
    <row r="468" spans="4:5" x14ac:dyDescent="0.25">
      <c r="D468" s="16"/>
      <c r="E468" s="16"/>
    </row>
    <row r="469" spans="4:5" x14ac:dyDescent="0.25">
      <c r="D469" s="16"/>
      <c r="E469" s="16"/>
    </row>
    <row r="470" spans="4:5" x14ac:dyDescent="0.25">
      <c r="D470" s="16"/>
      <c r="E470" s="16"/>
    </row>
    <row r="471" spans="4:5" x14ac:dyDescent="0.25">
      <c r="D471" s="16"/>
      <c r="E471" s="16"/>
    </row>
    <row r="472" spans="4:5" x14ac:dyDescent="0.25">
      <c r="D472" s="16"/>
      <c r="E472" s="16"/>
    </row>
    <row r="473" spans="4:5" x14ac:dyDescent="0.25">
      <c r="D473" s="16"/>
      <c r="E473" s="16"/>
    </row>
    <row r="474" spans="4:5" x14ac:dyDescent="0.25">
      <c r="D474" s="16"/>
      <c r="E474" s="16"/>
    </row>
    <row r="475" spans="4:5" x14ac:dyDescent="0.25">
      <c r="D475" s="16"/>
      <c r="E475" s="16"/>
    </row>
    <row r="476" spans="4:5" x14ac:dyDescent="0.25">
      <c r="D476" s="16"/>
      <c r="E476" s="16"/>
    </row>
    <row r="477" spans="4:5" x14ac:dyDescent="0.25">
      <c r="D477" s="16"/>
      <c r="E477" s="16"/>
    </row>
    <row r="478" spans="4:5" x14ac:dyDescent="0.25">
      <c r="D478" s="16"/>
      <c r="E478" s="16"/>
    </row>
    <row r="479" spans="4:5" x14ac:dyDescent="0.25">
      <c r="D479" s="16"/>
      <c r="E479" s="16"/>
    </row>
    <row r="480" spans="4:5" x14ac:dyDescent="0.25">
      <c r="D480" s="16"/>
      <c r="E480" s="16"/>
    </row>
    <row r="481" spans="4:5" x14ac:dyDescent="0.25">
      <c r="D481" s="16"/>
      <c r="E481" s="16"/>
    </row>
    <row r="482" spans="4:5" x14ac:dyDescent="0.25">
      <c r="D482" s="16"/>
      <c r="E482" s="16"/>
    </row>
    <row r="483" spans="4:5" x14ac:dyDescent="0.25">
      <c r="D483" s="16"/>
      <c r="E483" s="16"/>
    </row>
    <row r="484" spans="4:5" x14ac:dyDescent="0.25">
      <c r="D484" s="16"/>
      <c r="E484" s="16"/>
    </row>
    <row r="485" spans="4:5" x14ac:dyDescent="0.25">
      <c r="D485" s="16"/>
      <c r="E485" s="16"/>
    </row>
    <row r="486" spans="4:5" x14ac:dyDescent="0.25">
      <c r="D486" s="16"/>
      <c r="E486" s="16"/>
    </row>
    <row r="487" spans="4:5" x14ac:dyDescent="0.25">
      <c r="D487" s="16"/>
      <c r="E487" s="16"/>
    </row>
    <row r="488" spans="4:5" x14ac:dyDescent="0.25">
      <c r="D488" s="16"/>
      <c r="E488" s="16"/>
    </row>
    <row r="489" spans="4:5" x14ac:dyDescent="0.25">
      <c r="D489" s="16"/>
      <c r="E489" s="16"/>
    </row>
    <row r="490" spans="4:5" x14ac:dyDescent="0.25">
      <c r="D490" s="16"/>
      <c r="E490" s="16"/>
    </row>
    <row r="491" spans="4:5" x14ac:dyDescent="0.25">
      <c r="D491" s="16"/>
      <c r="E491" s="16"/>
    </row>
    <row r="492" spans="4:5" x14ac:dyDescent="0.25">
      <c r="D492" s="16"/>
      <c r="E492" s="16"/>
    </row>
    <row r="493" spans="4:5" x14ac:dyDescent="0.25">
      <c r="D493" s="16"/>
      <c r="E493" s="16"/>
    </row>
    <row r="494" spans="4:5" x14ac:dyDescent="0.25">
      <c r="D494" s="16"/>
      <c r="E494" s="16"/>
    </row>
    <row r="495" spans="4:5" x14ac:dyDescent="0.25">
      <c r="D495" s="16"/>
      <c r="E495" s="16"/>
    </row>
    <row r="496" spans="4:5" x14ac:dyDescent="0.25">
      <c r="D496" s="16"/>
      <c r="E496" s="16"/>
    </row>
    <row r="497" spans="4:5" x14ac:dyDescent="0.25">
      <c r="D497" s="16"/>
      <c r="E497" s="16"/>
    </row>
    <row r="498" spans="4:5" x14ac:dyDescent="0.25">
      <c r="D498" s="16"/>
      <c r="E498" s="16"/>
    </row>
    <row r="499" spans="4:5" x14ac:dyDescent="0.25">
      <c r="D499" s="16"/>
      <c r="E499" s="16"/>
    </row>
    <row r="500" spans="4:5" x14ac:dyDescent="0.25">
      <c r="D500" s="16"/>
      <c r="E500" s="16"/>
    </row>
  </sheetData>
  <sheetProtection sheet="1" objects="1" scenarios="1"/>
  <mergeCells count="5">
    <mergeCell ref="A2:C2"/>
    <mergeCell ref="A3:A4"/>
    <mergeCell ref="C3:C4"/>
    <mergeCell ref="A1:E1"/>
    <mergeCell ref="B3:B4"/>
  </mergeCells>
  <pageMargins left="0.7" right="0.7" top="0.75" bottom="0.75" header="0.3" footer="0.3"/>
  <pageSetup paperSize="9" orientation="portrait" copies="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0"/>
  <sheetViews>
    <sheetView workbookViewId="0">
      <selection activeCell="A5" sqref="A5"/>
    </sheetView>
  </sheetViews>
  <sheetFormatPr defaultRowHeight="15" x14ac:dyDescent="0.25"/>
  <cols>
    <col min="1" max="1" width="50.7109375" style="15" customWidth="1"/>
    <col min="2" max="2" width="20.7109375" style="15" customWidth="1"/>
    <col min="3" max="3" width="40.7109375" style="15" customWidth="1"/>
    <col min="4" max="5" width="30.7109375" style="15" customWidth="1"/>
  </cols>
  <sheetData>
    <row r="1" spans="1:5" ht="24.95" customHeight="1" x14ac:dyDescent="0.25">
      <c r="A1" s="25" t="s">
        <v>60</v>
      </c>
      <c r="B1" s="25"/>
      <c r="C1" s="25"/>
      <c r="D1" s="25"/>
      <c r="E1" s="25"/>
    </row>
    <row r="2" spans="1:5" ht="45" customHeight="1" x14ac:dyDescent="0.25">
      <c r="A2" s="26" t="s">
        <v>62</v>
      </c>
      <c r="B2" s="26"/>
      <c r="C2" s="26"/>
      <c r="D2" s="18">
        <f>SUM(Værdi_50_km[])</f>
        <v>0</v>
      </c>
      <c r="E2" s="19">
        <f>SUM(Mængde_50_km[])</f>
        <v>0</v>
      </c>
    </row>
    <row r="3" spans="1:5" ht="30" x14ac:dyDescent="0.25">
      <c r="A3" s="28" t="s">
        <v>48</v>
      </c>
      <c r="B3" s="28" t="s">
        <v>70</v>
      </c>
      <c r="C3" s="28" t="s">
        <v>49</v>
      </c>
      <c r="D3" s="13" t="s">
        <v>51</v>
      </c>
      <c r="E3" s="13" t="s">
        <v>56</v>
      </c>
    </row>
    <row r="4" spans="1:5" x14ac:dyDescent="0.25">
      <c r="A4" s="28"/>
      <c r="B4" s="28"/>
      <c r="C4" s="28"/>
      <c r="D4" s="14" t="s">
        <v>52</v>
      </c>
      <c r="E4" s="14" t="s">
        <v>57</v>
      </c>
    </row>
    <row r="5" spans="1:5" x14ac:dyDescent="0.25">
      <c r="B5" s="16"/>
      <c r="D5" s="16"/>
      <c r="E5" s="16"/>
    </row>
    <row r="6" spans="1:5" x14ac:dyDescent="0.25">
      <c r="D6" s="16"/>
      <c r="E6" s="16"/>
    </row>
    <row r="7" spans="1:5" x14ac:dyDescent="0.25">
      <c r="D7" s="16"/>
      <c r="E7" s="16"/>
    </row>
    <row r="8" spans="1:5" x14ac:dyDescent="0.25">
      <c r="D8" s="16"/>
      <c r="E8" s="16"/>
    </row>
    <row r="9" spans="1:5" x14ac:dyDescent="0.25">
      <c r="D9" s="16"/>
      <c r="E9" s="16"/>
    </row>
    <row r="10" spans="1:5" x14ac:dyDescent="0.25">
      <c r="D10" s="16"/>
      <c r="E10" s="16"/>
    </row>
    <row r="11" spans="1:5" x14ac:dyDescent="0.25">
      <c r="D11" s="16"/>
      <c r="E11" s="16"/>
    </row>
    <row r="12" spans="1:5" x14ac:dyDescent="0.25">
      <c r="D12" s="16"/>
      <c r="E12" s="16"/>
    </row>
    <row r="13" spans="1:5" x14ac:dyDescent="0.25">
      <c r="D13" s="16"/>
      <c r="E13" s="16"/>
    </row>
    <row r="14" spans="1:5" x14ac:dyDescent="0.25">
      <c r="D14" s="16"/>
      <c r="E14" s="16"/>
    </row>
    <row r="15" spans="1:5" x14ac:dyDescent="0.25">
      <c r="D15" s="16"/>
      <c r="E15" s="16"/>
    </row>
    <row r="16" spans="1:5" x14ac:dyDescent="0.25">
      <c r="D16" s="16"/>
      <c r="E16" s="16"/>
    </row>
    <row r="17" spans="4:5" x14ac:dyDescent="0.25">
      <c r="D17" s="16"/>
      <c r="E17" s="16"/>
    </row>
    <row r="18" spans="4:5" x14ac:dyDescent="0.25">
      <c r="D18" s="16"/>
      <c r="E18" s="16"/>
    </row>
    <row r="19" spans="4:5" x14ac:dyDescent="0.25">
      <c r="D19" s="16"/>
      <c r="E19" s="16"/>
    </row>
    <row r="20" spans="4:5" x14ac:dyDescent="0.25">
      <c r="D20" s="16"/>
      <c r="E20" s="16"/>
    </row>
    <row r="21" spans="4:5" x14ac:dyDescent="0.25">
      <c r="D21" s="16"/>
      <c r="E21" s="16"/>
    </row>
    <row r="22" spans="4:5" x14ac:dyDescent="0.25">
      <c r="D22" s="16"/>
      <c r="E22" s="16"/>
    </row>
    <row r="23" spans="4:5" x14ac:dyDescent="0.25">
      <c r="D23" s="16"/>
      <c r="E23" s="16"/>
    </row>
    <row r="24" spans="4:5" x14ac:dyDescent="0.25">
      <c r="D24" s="16"/>
      <c r="E24" s="16"/>
    </row>
    <row r="25" spans="4:5" x14ac:dyDescent="0.25">
      <c r="D25" s="16"/>
      <c r="E25" s="16"/>
    </row>
    <row r="26" spans="4:5" x14ac:dyDescent="0.25">
      <c r="D26" s="16"/>
      <c r="E26" s="16"/>
    </row>
    <row r="27" spans="4:5" x14ac:dyDescent="0.25">
      <c r="D27" s="16"/>
      <c r="E27" s="16"/>
    </row>
    <row r="28" spans="4:5" x14ac:dyDescent="0.25">
      <c r="D28" s="16"/>
      <c r="E28" s="16"/>
    </row>
    <row r="29" spans="4:5" x14ac:dyDescent="0.25">
      <c r="D29" s="16"/>
      <c r="E29" s="16"/>
    </row>
    <row r="30" spans="4:5" x14ac:dyDescent="0.25">
      <c r="D30" s="16"/>
      <c r="E30" s="16"/>
    </row>
    <row r="31" spans="4:5" x14ac:dyDescent="0.25">
      <c r="D31" s="16"/>
      <c r="E31" s="16"/>
    </row>
    <row r="32" spans="4:5" x14ac:dyDescent="0.25">
      <c r="D32" s="16"/>
      <c r="E32" s="16"/>
    </row>
    <row r="33" spans="4:5" x14ac:dyDescent="0.25">
      <c r="D33" s="16"/>
      <c r="E33" s="16"/>
    </row>
    <row r="34" spans="4:5" x14ac:dyDescent="0.25">
      <c r="D34" s="16"/>
      <c r="E34" s="16"/>
    </row>
    <row r="35" spans="4:5" x14ac:dyDescent="0.25">
      <c r="D35" s="16"/>
      <c r="E35" s="16"/>
    </row>
    <row r="36" spans="4:5" x14ac:dyDescent="0.25">
      <c r="D36" s="16"/>
      <c r="E36" s="16"/>
    </row>
    <row r="37" spans="4:5" x14ac:dyDescent="0.25">
      <c r="D37" s="16"/>
      <c r="E37" s="16"/>
    </row>
    <row r="38" spans="4:5" x14ac:dyDescent="0.25">
      <c r="D38" s="16"/>
      <c r="E38" s="16"/>
    </row>
    <row r="39" spans="4:5" x14ac:dyDescent="0.25">
      <c r="D39" s="16"/>
      <c r="E39" s="16"/>
    </row>
    <row r="40" spans="4:5" x14ac:dyDescent="0.25">
      <c r="D40" s="16"/>
      <c r="E40" s="16"/>
    </row>
    <row r="41" spans="4:5" x14ac:dyDescent="0.25">
      <c r="D41" s="16"/>
      <c r="E41" s="16"/>
    </row>
    <row r="42" spans="4:5" x14ac:dyDescent="0.25">
      <c r="D42" s="16"/>
      <c r="E42" s="16"/>
    </row>
    <row r="43" spans="4:5" x14ac:dyDescent="0.25">
      <c r="D43" s="16"/>
      <c r="E43" s="16"/>
    </row>
    <row r="44" spans="4:5" x14ac:dyDescent="0.25">
      <c r="D44" s="16"/>
      <c r="E44" s="16"/>
    </row>
    <row r="45" spans="4:5" x14ac:dyDescent="0.25">
      <c r="D45" s="16"/>
      <c r="E45" s="16"/>
    </row>
    <row r="46" spans="4:5" x14ac:dyDescent="0.25">
      <c r="D46" s="16"/>
      <c r="E46" s="16"/>
    </row>
    <row r="47" spans="4:5" x14ac:dyDescent="0.25">
      <c r="D47" s="16"/>
      <c r="E47" s="16"/>
    </row>
    <row r="48" spans="4:5" x14ac:dyDescent="0.25">
      <c r="D48" s="16"/>
      <c r="E48" s="16"/>
    </row>
    <row r="49" spans="4:5" x14ac:dyDescent="0.25">
      <c r="D49" s="16"/>
      <c r="E49" s="16"/>
    </row>
    <row r="50" spans="4:5" x14ac:dyDescent="0.25">
      <c r="D50" s="16"/>
      <c r="E50" s="16"/>
    </row>
    <row r="51" spans="4:5" x14ac:dyDescent="0.25">
      <c r="D51" s="16"/>
      <c r="E51" s="16"/>
    </row>
    <row r="52" spans="4:5" x14ac:dyDescent="0.25">
      <c r="D52" s="16"/>
      <c r="E52" s="16"/>
    </row>
    <row r="53" spans="4:5" x14ac:dyDescent="0.25">
      <c r="D53" s="16"/>
      <c r="E53" s="16"/>
    </row>
    <row r="54" spans="4:5" x14ac:dyDescent="0.25">
      <c r="D54" s="16"/>
      <c r="E54" s="16"/>
    </row>
    <row r="55" spans="4:5" x14ac:dyDescent="0.25">
      <c r="D55" s="16"/>
      <c r="E55" s="16"/>
    </row>
    <row r="56" spans="4:5" x14ac:dyDescent="0.25">
      <c r="D56" s="16"/>
      <c r="E56" s="16"/>
    </row>
    <row r="57" spans="4:5" x14ac:dyDescent="0.25">
      <c r="D57" s="16"/>
      <c r="E57" s="16"/>
    </row>
    <row r="58" spans="4:5" x14ac:dyDescent="0.25">
      <c r="D58" s="16"/>
      <c r="E58" s="16"/>
    </row>
    <row r="59" spans="4:5" x14ac:dyDescent="0.25">
      <c r="D59" s="16"/>
      <c r="E59" s="16"/>
    </row>
    <row r="60" spans="4:5" x14ac:dyDescent="0.25">
      <c r="D60" s="16"/>
      <c r="E60" s="16"/>
    </row>
    <row r="61" spans="4:5" x14ac:dyDescent="0.25">
      <c r="D61" s="16"/>
      <c r="E61" s="16"/>
    </row>
    <row r="62" spans="4:5" x14ac:dyDescent="0.25">
      <c r="D62" s="16"/>
      <c r="E62" s="16"/>
    </row>
    <row r="63" spans="4:5" x14ac:dyDescent="0.25">
      <c r="D63" s="16"/>
      <c r="E63" s="16"/>
    </row>
    <row r="64" spans="4:5" x14ac:dyDescent="0.25">
      <c r="D64" s="16"/>
      <c r="E64" s="16"/>
    </row>
    <row r="65" spans="4:5" x14ac:dyDescent="0.25">
      <c r="D65" s="16"/>
      <c r="E65" s="16"/>
    </row>
    <row r="66" spans="4:5" x14ac:dyDescent="0.25">
      <c r="D66" s="16"/>
      <c r="E66" s="16"/>
    </row>
    <row r="67" spans="4:5" x14ac:dyDescent="0.25">
      <c r="D67" s="16"/>
      <c r="E67" s="16"/>
    </row>
    <row r="68" spans="4:5" x14ac:dyDescent="0.25">
      <c r="D68" s="16"/>
      <c r="E68" s="16"/>
    </row>
    <row r="69" spans="4:5" x14ac:dyDescent="0.25">
      <c r="D69" s="16"/>
      <c r="E69" s="16"/>
    </row>
    <row r="70" spans="4:5" x14ac:dyDescent="0.25">
      <c r="D70" s="16"/>
      <c r="E70" s="16"/>
    </row>
    <row r="71" spans="4:5" x14ac:dyDescent="0.25">
      <c r="D71" s="16"/>
      <c r="E71" s="16"/>
    </row>
    <row r="72" spans="4:5" x14ac:dyDescent="0.25">
      <c r="D72" s="16"/>
      <c r="E72" s="16"/>
    </row>
    <row r="73" spans="4:5" x14ac:dyDescent="0.25">
      <c r="D73" s="16"/>
      <c r="E73" s="16"/>
    </row>
    <row r="74" spans="4:5" x14ac:dyDescent="0.25">
      <c r="D74" s="16"/>
      <c r="E74" s="16"/>
    </row>
    <row r="75" spans="4:5" x14ac:dyDescent="0.25">
      <c r="D75" s="16"/>
      <c r="E75" s="16"/>
    </row>
    <row r="76" spans="4:5" x14ac:dyDescent="0.25">
      <c r="D76" s="16"/>
      <c r="E76" s="16"/>
    </row>
    <row r="77" spans="4:5" x14ac:dyDescent="0.25">
      <c r="D77" s="16"/>
      <c r="E77" s="16"/>
    </row>
    <row r="78" spans="4:5" x14ac:dyDescent="0.25">
      <c r="D78" s="16"/>
      <c r="E78" s="16"/>
    </row>
    <row r="79" spans="4:5" x14ac:dyDescent="0.25">
      <c r="D79" s="16"/>
      <c r="E79" s="16"/>
    </row>
    <row r="80" spans="4:5" x14ac:dyDescent="0.25">
      <c r="D80" s="16"/>
      <c r="E80" s="16"/>
    </row>
    <row r="81" spans="4:5" x14ac:dyDescent="0.25">
      <c r="D81" s="16"/>
      <c r="E81" s="16"/>
    </row>
    <row r="82" spans="4:5" x14ac:dyDescent="0.25">
      <c r="D82" s="16"/>
      <c r="E82" s="16"/>
    </row>
    <row r="83" spans="4:5" x14ac:dyDescent="0.25">
      <c r="D83" s="16"/>
      <c r="E83" s="16"/>
    </row>
    <row r="84" spans="4:5" x14ac:dyDescent="0.25">
      <c r="D84" s="16"/>
      <c r="E84" s="16"/>
    </row>
    <row r="85" spans="4:5" x14ac:dyDescent="0.25">
      <c r="D85" s="16"/>
      <c r="E85" s="16"/>
    </row>
    <row r="86" spans="4:5" x14ac:dyDescent="0.25">
      <c r="D86" s="16"/>
      <c r="E86" s="16"/>
    </row>
    <row r="87" spans="4:5" x14ac:dyDescent="0.25">
      <c r="D87" s="16"/>
      <c r="E87" s="16"/>
    </row>
    <row r="88" spans="4:5" x14ac:dyDescent="0.25">
      <c r="D88" s="16"/>
      <c r="E88" s="16"/>
    </row>
    <row r="89" spans="4:5" x14ac:dyDescent="0.25">
      <c r="D89" s="16"/>
      <c r="E89" s="16"/>
    </row>
    <row r="90" spans="4:5" x14ac:dyDescent="0.25">
      <c r="D90" s="16"/>
      <c r="E90" s="16"/>
    </row>
    <row r="91" spans="4:5" x14ac:dyDescent="0.25">
      <c r="D91" s="16"/>
      <c r="E91" s="16"/>
    </row>
    <row r="92" spans="4:5" x14ac:dyDescent="0.25">
      <c r="D92" s="16"/>
      <c r="E92" s="16"/>
    </row>
    <row r="93" spans="4:5" x14ac:dyDescent="0.25">
      <c r="D93" s="16"/>
      <c r="E93" s="16"/>
    </row>
    <row r="94" spans="4:5" x14ac:dyDescent="0.25">
      <c r="D94" s="16"/>
      <c r="E94" s="16"/>
    </row>
    <row r="95" spans="4:5" x14ac:dyDescent="0.25">
      <c r="D95" s="16"/>
      <c r="E95" s="16"/>
    </row>
    <row r="96" spans="4:5" x14ac:dyDescent="0.25">
      <c r="D96" s="16"/>
      <c r="E96" s="16"/>
    </row>
    <row r="97" spans="4:5" x14ac:dyDescent="0.25">
      <c r="D97" s="16"/>
      <c r="E97" s="16"/>
    </row>
    <row r="98" spans="4:5" x14ac:dyDescent="0.25">
      <c r="D98" s="16"/>
      <c r="E98" s="16"/>
    </row>
    <row r="99" spans="4:5" x14ac:dyDescent="0.25">
      <c r="D99" s="16"/>
      <c r="E99" s="16"/>
    </row>
    <row r="100" spans="4:5" x14ac:dyDescent="0.25">
      <c r="D100" s="16"/>
      <c r="E100" s="16"/>
    </row>
    <row r="101" spans="4:5" x14ac:dyDescent="0.25">
      <c r="D101" s="16"/>
      <c r="E101" s="16"/>
    </row>
    <row r="102" spans="4:5" x14ac:dyDescent="0.25">
      <c r="D102" s="16"/>
      <c r="E102" s="16"/>
    </row>
    <row r="103" spans="4:5" x14ac:dyDescent="0.25">
      <c r="D103" s="16"/>
      <c r="E103" s="16"/>
    </row>
    <row r="104" spans="4:5" x14ac:dyDescent="0.25">
      <c r="D104" s="16"/>
      <c r="E104" s="16"/>
    </row>
    <row r="105" spans="4:5" x14ac:dyDescent="0.25">
      <c r="D105" s="16"/>
      <c r="E105" s="16"/>
    </row>
    <row r="106" spans="4:5" x14ac:dyDescent="0.25">
      <c r="D106" s="16"/>
      <c r="E106" s="16"/>
    </row>
    <row r="107" spans="4:5" x14ac:dyDescent="0.25">
      <c r="D107" s="16"/>
      <c r="E107" s="16"/>
    </row>
    <row r="108" spans="4:5" x14ac:dyDescent="0.25">
      <c r="D108" s="16"/>
      <c r="E108" s="16"/>
    </row>
    <row r="109" spans="4:5" x14ac:dyDescent="0.25">
      <c r="D109" s="16"/>
      <c r="E109" s="16"/>
    </row>
    <row r="110" spans="4:5" x14ac:dyDescent="0.25">
      <c r="D110" s="16"/>
      <c r="E110" s="16"/>
    </row>
    <row r="111" spans="4:5" x14ac:dyDescent="0.25">
      <c r="D111" s="16"/>
      <c r="E111" s="16"/>
    </row>
    <row r="112" spans="4:5" x14ac:dyDescent="0.25">
      <c r="D112" s="16"/>
      <c r="E112" s="16"/>
    </row>
    <row r="113" spans="4:5" x14ac:dyDescent="0.25">
      <c r="D113" s="16"/>
      <c r="E113" s="16"/>
    </row>
    <row r="114" spans="4:5" x14ac:dyDescent="0.25">
      <c r="D114" s="16"/>
      <c r="E114" s="16"/>
    </row>
    <row r="115" spans="4:5" x14ac:dyDescent="0.25">
      <c r="D115" s="16"/>
      <c r="E115" s="16"/>
    </row>
    <row r="116" spans="4:5" x14ac:dyDescent="0.25">
      <c r="D116" s="16"/>
      <c r="E116" s="16"/>
    </row>
    <row r="117" spans="4:5" x14ac:dyDescent="0.25">
      <c r="D117" s="16"/>
      <c r="E117" s="16"/>
    </row>
    <row r="118" spans="4:5" x14ac:dyDescent="0.25">
      <c r="D118" s="16"/>
      <c r="E118" s="16"/>
    </row>
    <row r="119" spans="4:5" x14ac:dyDescent="0.25">
      <c r="D119" s="16"/>
      <c r="E119" s="16"/>
    </row>
    <row r="120" spans="4:5" x14ac:dyDescent="0.25">
      <c r="D120" s="16"/>
      <c r="E120" s="16"/>
    </row>
    <row r="121" spans="4:5" x14ac:dyDescent="0.25">
      <c r="D121" s="16"/>
      <c r="E121" s="16"/>
    </row>
    <row r="122" spans="4:5" x14ac:dyDescent="0.25">
      <c r="D122" s="16"/>
      <c r="E122" s="16"/>
    </row>
    <row r="123" spans="4:5" x14ac:dyDescent="0.25">
      <c r="D123" s="16"/>
      <c r="E123" s="16"/>
    </row>
    <row r="124" spans="4:5" x14ac:dyDescent="0.25">
      <c r="D124" s="16"/>
      <c r="E124" s="16"/>
    </row>
    <row r="125" spans="4:5" x14ac:dyDescent="0.25">
      <c r="D125" s="16"/>
      <c r="E125" s="16"/>
    </row>
    <row r="126" spans="4:5" x14ac:dyDescent="0.25">
      <c r="D126" s="16"/>
      <c r="E126" s="16"/>
    </row>
    <row r="127" spans="4:5" x14ac:dyDescent="0.25">
      <c r="D127" s="16"/>
      <c r="E127" s="16"/>
    </row>
    <row r="128" spans="4:5" x14ac:dyDescent="0.25">
      <c r="D128" s="16"/>
      <c r="E128" s="16"/>
    </row>
    <row r="129" spans="4:5" x14ac:dyDescent="0.25">
      <c r="D129" s="16"/>
      <c r="E129" s="16"/>
    </row>
    <row r="130" spans="4:5" x14ac:dyDescent="0.25">
      <c r="D130" s="16"/>
      <c r="E130" s="16"/>
    </row>
    <row r="131" spans="4:5" x14ac:dyDescent="0.25">
      <c r="D131" s="16"/>
      <c r="E131" s="16"/>
    </row>
    <row r="132" spans="4:5" x14ac:dyDescent="0.25">
      <c r="D132" s="16"/>
      <c r="E132" s="16"/>
    </row>
    <row r="133" spans="4:5" x14ac:dyDescent="0.25">
      <c r="D133" s="16"/>
      <c r="E133" s="16"/>
    </row>
    <row r="134" spans="4:5" x14ac:dyDescent="0.25">
      <c r="D134" s="16"/>
      <c r="E134" s="16"/>
    </row>
    <row r="135" spans="4:5" x14ac:dyDescent="0.25">
      <c r="D135" s="16"/>
      <c r="E135" s="16"/>
    </row>
    <row r="136" spans="4:5" x14ac:dyDescent="0.25">
      <c r="D136" s="16"/>
      <c r="E136" s="16"/>
    </row>
    <row r="137" spans="4:5" x14ac:dyDescent="0.25">
      <c r="D137" s="16"/>
      <c r="E137" s="16"/>
    </row>
    <row r="138" spans="4:5" x14ac:dyDescent="0.25">
      <c r="D138" s="16"/>
      <c r="E138" s="16"/>
    </row>
    <row r="139" spans="4:5" x14ac:dyDescent="0.25">
      <c r="D139" s="16"/>
      <c r="E139" s="16"/>
    </row>
    <row r="140" spans="4:5" x14ac:dyDescent="0.25">
      <c r="D140" s="16"/>
      <c r="E140" s="16"/>
    </row>
    <row r="141" spans="4:5" x14ac:dyDescent="0.25">
      <c r="D141" s="16"/>
      <c r="E141" s="16"/>
    </row>
    <row r="142" spans="4:5" x14ac:dyDescent="0.25">
      <c r="D142" s="16"/>
      <c r="E142" s="16"/>
    </row>
    <row r="143" spans="4:5" x14ac:dyDescent="0.25">
      <c r="D143" s="16"/>
      <c r="E143" s="16"/>
    </row>
    <row r="144" spans="4:5" x14ac:dyDescent="0.25">
      <c r="D144" s="16"/>
      <c r="E144" s="16"/>
    </row>
    <row r="145" spans="4:5" x14ac:dyDescent="0.25">
      <c r="D145" s="16"/>
      <c r="E145" s="16"/>
    </row>
    <row r="146" spans="4:5" x14ac:dyDescent="0.25">
      <c r="D146" s="16"/>
      <c r="E146" s="16"/>
    </row>
    <row r="147" spans="4:5" x14ac:dyDescent="0.25">
      <c r="D147" s="16"/>
      <c r="E147" s="16"/>
    </row>
    <row r="148" spans="4:5" x14ac:dyDescent="0.25">
      <c r="D148" s="16"/>
      <c r="E148" s="16"/>
    </row>
    <row r="149" spans="4:5" x14ac:dyDescent="0.25">
      <c r="D149" s="16"/>
      <c r="E149" s="16"/>
    </row>
    <row r="150" spans="4:5" x14ac:dyDescent="0.25">
      <c r="D150" s="16"/>
      <c r="E150" s="16"/>
    </row>
    <row r="151" spans="4:5" x14ac:dyDescent="0.25">
      <c r="D151" s="16"/>
      <c r="E151" s="16"/>
    </row>
    <row r="152" spans="4:5" x14ac:dyDescent="0.25">
      <c r="D152" s="16"/>
      <c r="E152" s="16"/>
    </row>
    <row r="153" spans="4:5" x14ac:dyDescent="0.25">
      <c r="D153" s="16"/>
      <c r="E153" s="16"/>
    </row>
    <row r="154" spans="4:5" x14ac:dyDescent="0.25">
      <c r="D154" s="16"/>
      <c r="E154" s="16"/>
    </row>
    <row r="155" spans="4:5" x14ac:dyDescent="0.25">
      <c r="D155" s="16"/>
      <c r="E155" s="16"/>
    </row>
    <row r="156" spans="4:5" x14ac:dyDescent="0.25">
      <c r="D156" s="16"/>
      <c r="E156" s="16"/>
    </row>
    <row r="157" spans="4:5" x14ac:dyDescent="0.25">
      <c r="D157" s="16"/>
      <c r="E157" s="16"/>
    </row>
    <row r="158" spans="4:5" x14ac:dyDescent="0.25">
      <c r="D158" s="16"/>
      <c r="E158" s="16"/>
    </row>
    <row r="159" spans="4:5" x14ac:dyDescent="0.25">
      <c r="D159" s="16"/>
      <c r="E159" s="16"/>
    </row>
    <row r="160" spans="4:5" x14ac:dyDescent="0.25">
      <c r="D160" s="16"/>
      <c r="E160" s="16"/>
    </row>
    <row r="161" spans="4:5" x14ac:dyDescent="0.25">
      <c r="D161" s="16"/>
      <c r="E161" s="16"/>
    </row>
    <row r="162" spans="4:5" x14ac:dyDescent="0.25">
      <c r="D162" s="16"/>
      <c r="E162" s="16"/>
    </row>
    <row r="163" spans="4:5" x14ac:dyDescent="0.25">
      <c r="D163" s="16"/>
      <c r="E163" s="16"/>
    </row>
    <row r="164" spans="4:5" x14ac:dyDescent="0.25">
      <c r="D164" s="16"/>
      <c r="E164" s="16"/>
    </row>
    <row r="165" spans="4:5" x14ac:dyDescent="0.25">
      <c r="D165" s="16"/>
      <c r="E165" s="16"/>
    </row>
    <row r="166" spans="4:5" x14ac:dyDescent="0.25">
      <c r="D166" s="16"/>
      <c r="E166" s="16"/>
    </row>
    <row r="167" spans="4:5" x14ac:dyDescent="0.25">
      <c r="D167" s="16"/>
      <c r="E167" s="16"/>
    </row>
    <row r="168" spans="4:5" x14ac:dyDescent="0.25">
      <c r="D168" s="16"/>
      <c r="E168" s="16"/>
    </row>
    <row r="169" spans="4:5" x14ac:dyDescent="0.25">
      <c r="D169" s="16"/>
      <c r="E169" s="16"/>
    </row>
    <row r="170" spans="4:5" x14ac:dyDescent="0.25">
      <c r="D170" s="16"/>
      <c r="E170" s="16"/>
    </row>
    <row r="171" spans="4:5" x14ac:dyDescent="0.25">
      <c r="D171" s="16"/>
      <c r="E171" s="16"/>
    </row>
    <row r="172" spans="4:5" x14ac:dyDescent="0.25">
      <c r="D172" s="16"/>
      <c r="E172" s="16"/>
    </row>
    <row r="173" spans="4:5" x14ac:dyDescent="0.25">
      <c r="D173" s="16"/>
      <c r="E173" s="16"/>
    </row>
    <row r="174" spans="4:5" x14ac:dyDescent="0.25">
      <c r="D174" s="16"/>
      <c r="E174" s="16"/>
    </row>
    <row r="175" spans="4:5" x14ac:dyDescent="0.25">
      <c r="D175" s="16"/>
      <c r="E175" s="16"/>
    </row>
    <row r="176" spans="4:5" x14ac:dyDescent="0.25">
      <c r="D176" s="16"/>
      <c r="E176" s="16"/>
    </row>
    <row r="177" spans="4:5" x14ac:dyDescent="0.25">
      <c r="D177" s="16"/>
      <c r="E177" s="16"/>
    </row>
    <row r="178" spans="4:5" x14ac:dyDescent="0.25">
      <c r="D178" s="16"/>
      <c r="E178" s="16"/>
    </row>
    <row r="179" spans="4:5" x14ac:dyDescent="0.25">
      <c r="D179" s="16"/>
      <c r="E179" s="16"/>
    </row>
    <row r="180" spans="4:5" x14ac:dyDescent="0.25">
      <c r="D180" s="16"/>
      <c r="E180" s="16"/>
    </row>
    <row r="181" spans="4:5" x14ac:dyDescent="0.25">
      <c r="D181" s="16"/>
      <c r="E181" s="16"/>
    </row>
    <row r="182" spans="4:5" x14ac:dyDescent="0.25">
      <c r="D182" s="16"/>
      <c r="E182" s="16"/>
    </row>
    <row r="183" spans="4:5" x14ac:dyDescent="0.25">
      <c r="D183" s="16"/>
      <c r="E183" s="16"/>
    </row>
    <row r="184" spans="4:5" x14ac:dyDescent="0.25">
      <c r="D184" s="16"/>
      <c r="E184" s="16"/>
    </row>
    <row r="185" spans="4:5" x14ac:dyDescent="0.25">
      <c r="D185" s="16"/>
      <c r="E185" s="16"/>
    </row>
    <row r="186" spans="4:5" x14ac:dyDescent="0.25">
      <c r="D186" s="16"/>
      <c r="E186" s="16"/>
    </row>
    <row r="187" spans="4:5" x14ac:dyDescent="0.25">
      <c r="D187" s="16"/>
      <c r="E187" s="16"/>
    </row>
    <row r="188" spans="4:5" x14ac:dyDescent="0.25">
      <c r="D188" s="16"/>
      <c r="E188" s="16"/>
    </row>
    <row r="189" spans="4:5" x14ac:dyDescent="0.25">
      <c r="D189" s="16"/>
      <c r="E189" s="16"/>
    </row>
    <row r="190" spans="4:5" x14ac:dyDescent="0.25">
      <c r="D190" s="16"/>
      <c r="E190" s="16"/>
    </row>
    <row r="191" spans="4:5" x14ac:dyDescent="0.25">
      <c r="D191" s="16"/>
      <c r="E191" s="16"/>
    </row>
    <row r="192" spans="4:5" x14ac:dyDescent="0.25">
      <c r="D192" s="16"/>
      <c r="E192" s="16"/>
    </row>
    <row r="193" spans="4:5" x14ac:dyDescent="0.25">
      <c r="D193" s="16"/>
      <c r="E193" s="16"/>
    </row>
    <row r="194" spans="4:5" x14ac:dyDescent="0.25">
      <c r="D194" s="16"/>
      <c r="E194" s="16"/>
    </row>
    <row r="195" spans="4:5" x14ac:dyDescent="0.25">
      <c r="D195" s="16"/>
      <c r="E195" s="16"/>
    </row>
    <row r="196" spans="4:5" x14ac:dyDescent="0.25">
      <c r="D196" s="16"/>
      <c r="E196" s="16"/>
    </row>
    <row r="197" spans="4:5" x14ac:dyDescent="0.25">
      <c r="D197" s="16"/>
      <c r="E197" s="16"/>
    </row>
    <row r="198" spans="4:5" x14ac:dyDescent="0.25">
      <c r="D198" s="16"/>
      <c r="E198" s="16"/>
    </row>
    <row r="199" spans="4:5" x14ac:dyDescent="0.25">
      <c r="D199" s="16"/>
      <c r="E199" s="16"/>
    </row>
    <row r="200" spans="4:5" x14ac:dyDescent="0.25">
      <c r="D200" s="16"/>
      <c r="E200" s="16"/>
    </row>
    <row r="201" spans="4:5" x14ac:dyDescent="0.25">
      <c r="D201" s="16"/>
      <c r="E201" s="16"/>
    </row>
    <row r="202" spans="4:5" x14ac:dyDescent="0.25">
      <c r="D202" s="16"/>
      <c r="E202" s="16"/>
    </row>
    <row r="203" spans="4:5" x14ac:dyDescent="0.25">
      <c r="D203" s="16"/>
      <c r="E203" s="16"/>
    </row>
    <row r="204" spans="4:5" x14ac:dyDescent="0.25">
      <c r="D204" s="16"/>
      <c r="E204" s="16"/>
    </row>
    <row r="205" spans="4:5" x14ac:dyDescent="0.25">
      <c r="D205" s="16"/>
      <c r="E205" s="16"/>
    </row>
    <row r="206" spans="4:5" x14ac:dyDescent="0.25">
      <c r="D206" s="16"/>
      <c r="E206" s="16"/>
    </row>
    <row r="207" spans="4:5" x14ac:dyDescent="0.25">
      <c r="D207" s="16"/>
      <c r="E207" s="16"/>
    </row>
    <row r="208" spans="4:5" x14ac:dyDescent="0.25">
      <c r="D208" s="16"/>
      <c r="E208" s="16"/>
    </row>
    <row r="209" spans="4:5" x14ac:dyDescent="0.25">
      <c r="D209" s="16"/>
      <c r="E209" s="16"/>
    </row>
    <row r="210" spans="4:5" x14ac:dyDescent="0.25">
      <c r="D210" s="16"/>
      <c r="E210" s="16"/>
    </row>
    <row r="211" spans="4:5" x14ac:dyDescent="0.25">
      <c r="D211" s="16"/>
      <c r="E211" s="16"/>
    </row>
    <row r="212" spans="4:5" x14ac:dyDescent="0.25">
      <c r="D212" s="16"/>
      <c r="E212" s="16"/>
    </row>
    <row r="213" spans="4:5" x14ac:dyDescent="0.25">
      <c r="D213" s="16"/>
      <c r="E213" s="16"/>
    </row>
    <row r="214" spans="4:5" x14ac:dyDescent="0.25">
      <c r="D214" s="16"/>
      <c r="E214" s="16"/>
    </row>
    <row r="215" spans="4:5" x14ac:dyDescent="0.25">
      <c r="D215" s="16"/>
      <c r="E215" s="16"/>
    </row>
    <row r="216" spans="4:5" x14ac:dyDescent="0.25">
      <c r="D216" s="16"/>
      <c r="E216" s="16"/>
    </row>
    <row r="217" spans="4:5" x14ac:dyDescent="0.25">
      <c r="D217" s="16"/>
      <c r="E217" s="16"/>
    </row>
    <row r="218" spans="4:5" x14ac:dyDescent="0.25">
      <c r="D218" s="16"/>
      <c r="E218" s="16"/>
    </row>
    <row r="219" spans="4:5" x14ac:dyDescent="0.25">
      <c r="D219" s="16"/>
      <c r="E219" s="16"/>
    </row>
    <row r="220" spans="4:5" x14ac:dyDescent="0.25">
      <c r="D220" s="16"/>
      <c r="E220" s="16"/>
    </row>
    <row r="221" spans="4:5" x14ac:dyDescent="0.25">
      <c r="D221" s="16"/>
      <c r="E221" s="16"/>
    </row>
    <row r="222" spans="4:5" x14ac:dyDescent="0.25">
      <c r="D222" s="16"/>
      <c r="E222" s="16"/>
    </row>
    <row r="223" spans="4:5" x14ac:dyDescent="0.25">
      <c r="D223" s="16"/>
      <c r="E223" s="16"/>
    </row>
    <row r="224" spans="4:5" x14ac:dyDescent="0.25">
      <c r="D224" s="16"/>
      <c r="E224" s="16"/>
    </row>
    <row r="225" spans="4:5" x14ac:dyDescent="0.25">
      <c r="D225" s="16"/>
      <c r="E225" s="16"/>
    </row>
    <row r="226" spans="4:5" x14ac:dyDescent="0.25">
      <c r="D226" s="16"/>
      <c r="E226" s="16"/>
    </row>
    <row r="227" spans="4:5" x14ac:dyDescent="0.25">
      <c r="D227" s="16"/>
      <c r="E227" s="16"/>
    </row>
    <row r="228" spans="4:5" x14ac:dyDescent="0.25">
      <c r="D228" s="16"/>
      <c r="E228" s="16"/>
    </row>
    <row r="229" spans="4:5" x14ac:dyDescent="0.25">
      <c r="D229" s="16"/>
      <c r="E229" s="16"/>
    </row>
    <row r="230" spans="4:5" x14ac:dyDescent="0.25">
      <c r="D230" s="16"/>
      <c r="E230" s="16"/>
    </row>
    <row r="231" spans="4:5" x14ac:dyDescent="0.25">
      <c r="D231" s="16"/>
      <c r="E231" s="16"/>
    </row>
    <row r="232" spans="4:5" x14ac:dyDescent="0.25">
      <c r="D232" s="16"/>
      <c r="E232" s="16"/>
    </row>
    <row r="233" spans="4:5" x14ac:dyDescent="0.25">
      <c r="D233" s="16"/>
      <c r="E233" s="16"/>
    </row>
    <row r="234" spans="4:5" x14ac:dyDescent="0.25">
      <c r="D234" s="16"/>
      <c r="E234" s="16"/>
    </row>
    <row r="235" spans="4:5" x14ac:dyDescent="0.25">
      <c r="D235" s="16"/>
      <c r="E235" s="16"/>
    </row>
    <row r="236" spans="4:5" x14ac:dyDescent="0.25">
      <c r="D236" s="16"/>
      <c r="E236" s="16"/>
    </row>
    <row r="237" spans="4:5" x14ac:dyDescent="0.25">
      <c r="D237" s="16"/>
      <c r="E237" s="16"/>
    </row>
    <row r="238" spans="4:5" x14ac:dyDescent="0.25">
      <c r="D238" s="16"/>
      <c r="E238" s="16"/>
    </row>
    <row r="239" spans="4:5" x14ac:dyDescent="0.25">
      <c r="D239" s="16"/>
      <c r="E239" s="16"/>
    </row>
    <row r="240" spans="4:5" x14ac:dyDescent="0.25">
      <c r="D240" s="16"/>
      <c r="E240" s="16"/>
    </row>
    <row r="241" spans="4:5" x14ac:dyDescent="0.25">
      <c r="D241" s="16"/>
      <c r="E241" s="16"/>
    </row>
    <row r="242" spans="4:5" x14ac:dyDescent="0.25">
      <c r="D242" s="16"/>
      <c r="E242" s="16"/>
    </row>
    <row r="243" spans="4:5" x14ac:dyDescent="0.25">
      <c r="D243" s="16"/>
      <c r="E243" s="16"/>
    </row>
    <row r="244" spans="4:5" x14ac:dyDescent="0.25">
      <c r="D244" s="16"/>
      <c r="E244" s="16"/>
    </row>
    <row r="245" spans="4:5" x14ac:dyDescent="0.25">
      <c r="D245" s="16"/>
      <c r="E245" s="16"/>
    </row>
    <row r="246" spans="4:5" x14ac:dyDescent="0.25">
      <c r="D246" s="16"/>
      <c r="E246" s="16"/>
    </row>
    <row r="247" spans="4:5" x14ac:dyDescent="0.25">
      <c r="D247" s="16"/>
      <c r="E247" s="16"/>
    </row>
    <row r="248" spans="4:5" x14ac:dyDescent="0.25">
      <c r="D248" s="16"/>
      <c r="E248" s="16"/>
    </row>
    <row r="249" spans="4:5" x14ac:dyDescent="0.25">
      <c r="D249" s="16"/>
      <c r="E249" s="16"/>
    </row>
    <row r="250" spans="4:5" x14ac:dyDescent="0.25">
      <c r="D250" s="16"/>
      <c r="E250" s="16"/>
    </row>
    <row r="251" spans="4:5" x14ac:dyDescent="0.25">
      <c r="D251" s="16"/>
      <c r="E251" s="16"/>
    </row>
    <row r="252" spans="4:5" x14ac:dyDescent="0.25">
      <c r="D252" s="16"/>
      <c r="E252" s="16"/>
    </row>
    <row r="253" spans="4:5" x14ac:dyDescent="0.25">
      <c r="D253" s="16"/>
      <c r="E253" s="16"/>
    </row>
    <row r="254" spans="4:5" x14ac:dyDescent="0.25">
      <c r="D254" s="16"/>
      <c r="E254" s="16"/>
    </row>
    <row r="255" spans="4:5" x14ac:dyDescent="0.25">
      <c r="D255" s="16"/>
      <c r="E255" s="16"/>
    </row>
    <row r="256" spans="4:5" x14ac:dyDescent="0.25">
      <c r="D256" s="16"/>
      <c r="E256" s="16"/>
    </row>
    <row r="257" spans="4:5" x14ac:dyDescent="0.25">
      <c r="D257" s="16"/>
      <c r="E257" s="16"/>
    </row>
    <row r="258" spans="4:5" x14ac:dyDescent="0.25">
      <c r="D258" s="16"/>
      <c r="E258" s="16"/>
    </row>
    <row r="259" spans="4:5" x14ac:dyDescent="0.25">
      <c r="D259" s="16"/>
      <c r="E259" s="16"/>
    </row>
    <row r="260" spans="4:5" x14ac:dyDescent="0.25">
      <c r="D260" s="16"/>
      <c r="E260" s="16"/>
    </row>
    <row r="261" spans="4:5" x14ac:dyDescent="0.25">
      <c r="D261" s="16"/>
      <c r="E261" s="16"/>
    </row>
    <row r="262" spans="4:5" x14ac:dyDescent="0.25">
      <c r="D262" s="16"/>
      <c r="E262" s="16"/>
    </row>
    <row r="263" spans="4:5" x14ac:dyDescent="0.25">
      <c r="D263" s="16"/>
      <c r="E263" s="16"/>
    </row>
    <row r="264" spans="4:5" x14ac:dyDescent="0.25">
      <c r="D264" s="16"/>
      <c r="E264" s="16"/>
    </row>
    <row r="265" spans="4:5" x14ac:dyDescent="0.25">
      <c r="D265" s="16"/>
      <c r="E265" s="16"/>
    </row>
    <row r="266" spans="4:5" x14ac:dyDescent="0.25">
      <c r="D266" s="16"/>
      <c r="E266" s="16"/>
    </row>
    <row r="267" spans="4:5" x14ac:dyDescent="0.25">
      <c r="D267" s="16"/>
      <c r="E267" s="16"/>
    </row>
    <row r="268" spans="4:5" x14ac:dyDescent="0.25">
      <c r="D268" s="16"/>
      <c r="E268" s="16"/>
    </row>
    <row r="269" spans="4:5" x14ac:dyDescent="0.25">
      <c r="D269" s="16"/>
      <c r="E269" s="16"/>
    </row>
    <row r="270" spans="4:5" x14ac:dyDescent="0.25">
      <c r="D270" s="16"/>
      <c r="E270" s="16"/>
    </row>
    <row r="271" spans="4:5" x14ac:dyDescent="0.25">
      <c r="D271" s="16"/>
      <c r="E271" s="16"/>
    </row>
    <row r="272" spans="4:5" x14ac:dyDescent="0.25">
      <c r="D272" s="16"/>
      <c r="E272" s="16"/>
    </row>
    <row r="273" spans="4:5" x14ac:dyDescent="0.25">
      <c r="D273" s="16"/>
      <c r="E273" s="16"/>
    </row>
    <row r="274" spans="4:5" x14ac:dyDescent="0.25">
      <c r="D274" s="16"/>
      <c r="E274" s="16"/>
    </row>
    <row r="275" spans="4:5" x14ac:dyDescent="0.25">
      <c r="D275" s="16"/>
      <c r="E275" s="16"/>
    </row>
    <row r="276" spans="4:5" x14ac:dyDescent="0.25">
      <c r="D276" s="16"/>
      <c r="E276" s="16"/>
    </row>
    <row r="277" spans="4:5" x14ac:dyDescent="0.25">
      <c r="D277" s="16"/>
      <c r="E277" s="16"/>
    </row>
    <row r="278" spans="4:5" x14ac:dyDescent="0.25">
      <c r="D278" s="16"/>
      <c r="E278" s="16"/>
    </row>
    <row r="279" spans="4:5" x14ac:dyDescent="0.25">
      <c r="D279" s="16"/>
      <c r="E279" s="16"/>
    </row>
    <row r="280" spans="4:5" x14ac:dyDescent="0.25">
      <c r="D280" s="16"/>
      <c r="E280" s="16"/>
    </row>
    <row r="281" spans="4:5" x14ac:dyDescent="0.25">
      <c r="D281" s="16"/>
      <c r="E281" s="16"/>
    </row>
    <row r="282" spans="4:5" x14ac:dyDescent="0.25">
      <c r="D282" s="16"/>
      <c r="E282" s="16"/>
    </row>
    <row r="283" spans="4:5" x14ac:dyDescent="0.25">
      <c r="D283" s="16"/>
      <c r="E283" s="16"/>
    </row>
    <row r="284" spans="4:5" x14ac:dyDescent="0.25">
      <c r="D284" s="16"/>
      <c r="E284" s="16"/>
    </row>
    <row r="285" spans="4:5" x14ac:dyDescent="0.25">
      <c r="D285" s="16"/>
      <c r="E285" s="16"/>
    </row>
    <row r="286" spans="4:5" x14ac:dyDescent="0.25">
      <c r="D286" s="16"/>
      <c r="E286" s="16"/>
    </row>
    <row r="287" spans="4:5" x14ac:dyDescent="0.25">
      <c r="D287" s="16"/>
      <c r="E287" s="16"/>
    </row>
    <row r="288" spans="4:5" x14ac:dyDescent="0.25">
      <c r="D288" s="16"/>
      <c r="E288" s="16"/>
    </row>
    <row r="289" spans="4:5" x14ac:dyDescent="0.25">
      <c r="D289" s="16"/>
      <c r="E289" s="16"/>
    </row>
    <row r="290" spans="4:5" x14ac:dyDescent="0.25">
      <c r="D290" s="16"/>
      <c r="E290" s="16"/>
    </row>
    <row r="291" spans="4:5" x14ac:dyDescent="0.25">
      <c r="D291" s="16"/>
      <c r="E291" s="16"/>
    </row>
    <row r="292" spans="4:5" x14ac:dyDescent="0.25">
      <c r="D292" s="16"/>
      <c r="E292" s="16"/>
    </row>
    <row r="293" spans="4:5" x14ac:dyDescent="0.25">
      <c r="D293" s="16"/>
      <c r="E293" s="16"/>
    </row>
    <row r="294" spans="4:5" x14ac:dyDescent="0.25">
      <c r="D294" s="16"/>
      <c r="E294" s="16"/>
    </row>
    <row r="295" spans="4:5" x14ac:dyDescent="0.25">
      <c r="D295" s="16"/>
      <c r="E295" s="16"/>
    </row>
    <row r="296" spans="4:5" x14ac:dyDescent="0.25">
      <c r="D296" s="16"/>
      <c r="E296" s="16"/>
    </row>
    <row r="297" spans="4:5" x14ac:dyDescent="0.25">
      <c r="D297" s="16"/>
      <c r="E297" s="16"/>
    </row>
    <row r="298" spans="4:5" x14ac:dyDescent="0.25">
      <c r="D298" s="16"/>
      <c r="E298" s="16"/>
    </row>
    <row r="299" spans="4:5" x14ac:dyDescent="0.25">
      <c r="D299" s="16"/>
      <c r="E299" s="16"/>
    </row>
    <row r="300" spans="4:5" x14ac:dyDescent="0.25">
      <c r="D300" s="16"/>
      <c r="E300" s="16"/>
    </row>
    <row r="301" spans="4:5" x14ac:dyDescent="0.25">
      <c r="D301" s="16"/>
      <c r="E301" s="16"/>
    </row>
    <row r="302" spans="4:5" x14ac:dyDescent="0.25">
      <c r="D302" s="16"/>
      <c r="E302" s="16"/>
    </row>
    <row r="303" spans="4:5" x14ac:dyDescent="0.25">
      <c r="D303" s="16"/>
      <c r="E303" s="16"/>
    </row>
    <row r="304" spans="4:5" x14ac:dyDescent="0.25">
      <c r="D304" s="16"/>
      <c r="E304" s="16"/>
    </row>
    <row r="305" spans="4:5" x14ac:dyDescent="0.25">
      <c r="D305" s="16"/>
      <c r="E305" s="16"/>
    </row>
    <row r="306" spans="4:5" x14ac:dyDescent="0.25">
      <c r="D306" s="16"/>
      <c r="E306" s="16"/>
    </row>
    <row r="307" spans="4:5" x14ac:dyDescent="0.25">
      <c r="D307" s="16"/>
      <c r="E307" s="16"/>
    </row>
    <row r="308" spans="4:5" x14ac:dyDescent="0.25">
      <c r="D308" s="16"/>
      <c r="E308" s="16"/>
    </row>
    <row r="309" spans="4:5" x14ac:dyDescent="0.25">
      <c r="D309" s="16"/>
      <c r="E309" s="16"/>
    </row>
    <row r="310" spans="4:5" x14ac:dyDescent="0.25">
      <c r="D310" s="16"/>
      <c r="E310" s="16"/>
    </row>
    <row r="311" spans="4:5" x14ac:dyDescent="0.25">
      <c r="D311" s="16"/>
      <c r="E311" s="16"/>
    </row>
    <row r="312" spans="4:5" x14ac:dyDescent="0.25">
      <c r="D312" s="16"/>
      <c r="E312" s="16"/>
    </row>
    <row r="313" spans="4:5" x14ac:dyDescent="0.25">
      <c r="D313" s="16"/>
      <c r="E313" s="16"/>
    </row>
    <row r="314" spans="4:5" x14ac:dyDescent="0.25">
      <c r="D314" s="16"/>
      <c r="E314" s="16"/>
    </row>
    <row r="315" spans="4:5" x14ac:dyDescent="0.25">
      <c r="D315" s="16"/>
      <c r="E315" s="16"/>
    </row>
    <row r="316" spans="4:5" x14ac:dyDescent="0.25">
      <c r="D316" s="16"/>
      <c r="E316" s="16"/>
    </row>
    <row r="317" spans="4:5" x14ac:dyDescent="0.25">
      <c r="D317" s="16"/>
      <c r="E317" s="16"/>
    </row>
    <row r="318" spans="4:5" x14ac:dyDescent="0.25">
      <c r="D318" s="16"/>
      <c r="E318" s="16"/>
    </row>
    <row r="319" spans="4:5" x14ac:dyDescent="0.25">
      <c r="D319" s="16"/>
      <c r="E319" s="16"/>
    </row>
    <row r="320" spans="4:5" x14ac:dyDescent="0.25">
      <c r="D320" s="16"/>
      <c r="E320" s="16"/>
    </row>
    <row r="321" spans="4:5" x14ac:dyDescent="0.25">
      <c r="D321" s="16"/>
      <c r="E321" s="16"/>
    </row>
    <row r="322" spans="4:5" x14ac:dyDescent="0.25">
      <c r="D322" s="16"/>
      <c r="E322" s="16"/>
    </row>
    <row r="323" spans="4:5" x14ac:dyDescent="0.25">
      <c r="D323" s="16"/>
      <c r="E323" s="16"/>
    </row>
    <row r="324" spans="4:5" x14ac:dyDescent="0.25">
      <c r="D324" s="16"/>
      <c r="E324" s="16"/>
    </row>
    <row r="325" spans="4:5" x14ac:dyDescent="0.25">
      <c r="D325" s="16"/>
      <c r="E325" s="16"/>
    </row>
    <row r="326" spans="4:5" x14ac:dyDescent="0.25">
      <c r="D326" s="16"/>
      <c r="E326" s="16"/>
    </row>
    <row r="327" spans="4:5" x14ac:dyDescent="0.25">
      <c r="D327" s="16"/>
      <c r="E327" s="16"/>
    </row>
    <row r="328" spans="4:5" x14ac:dyDescent="0.25">
      <c r="D328" s="16"/>
      <c r="E328" s="16"/>
    </row>
    <row r="329" spans="4:5" x14ac:dyDescent="0.25">
      <c r="D329" s="16"/>
      <c r="E329" s="16"/>
    </row>
    <row r="330" spans="4:5" x14ac:dyDescent="0.25">
      <c r="D330" s="16"/>
      <c r="E330" s="16"/>
    </row>
    <row r="331" spans="4:5" x14ac:dyDescent="0.25">
      <c r="D331" s="16"/>
      <c r="E331" s="16"/>
    </row>
    <row r="332" spans="4:5" x14ac:dyDescent="0.25">
      <c r="D332" s="16"/>
      <c r="E332" s="16"/>
    </row>
    <row r="333" spans="4:5" x14ac:dyDescent="0.25">
      <c r="D333" s="16"/>
      <c r="E333" s="16"/>
    </row>
    <row r="334" spans="4:5" x14ac:dyDescent="0.25">
      <c r="D334" s="16"/>
      <c r="E334" s="16"/>
    </row>
    <row r="335" spans="4:5" x14ac:dyDescent="0.25">
      <c r="D335" s="16"/>
      <c r="E335" s="16"/>
    </row>
    <row r="336" spans="4:5" x14ac:dyDescent="0.25">
      <c r="D336" s="16"/>
      <c r="E336" s="16"/>
    </row>
    <row r="337" spans="4:5" x14ac:dyDescent="0.25">
      <c r="D337" s="16"/>
      <c r="E337" s="16"/>
    </row>
    <row r="338" spans="4:5" x14ac:dyDescent="0.25">
      <c r="D338" s="16"/>
      <c r="E338" s="16"/>
    </row>
    <row r="339" spans="4:5" x14ac:dyDescent="0.25">
      <c r="D339" s="16"/>
      <c r="E339" s="16"/>
    </row>
    <row r="340" spans="4:5" x14ac:dyDescent="0.25">
      <c r="D340" s="16"/>
      <c r="E340" s="16"/>
    </row>
    <row r="341" spans="4:5" x14ac:dyDescent="0.25">
      <c r="D341" s="16"/>
      <c r="E341" s="16"/>
    </row>
    <row r="342" spans="4:5" x14ac:dyDescent="0.25">
      <c r="D342" s="16"/>
      <c r="E342" s="16"/>
    </row>
    <row r="343" spans="4:5" x14ac:dyDescent="0.25">
      <c r="D343" s="16"/>
      <c r="E343" s="16"/>
    </row>
    <row r="344" spans="4:5" x14ac:dyDescent="0.25">
      <c r="D344" s="16"/>
      <c r="E344" s="16"/>
    </row>
    <row r="345" spans="4:5" x14ac:dyDescent="0.25">
      <c r="D345" s="16"/>
      <c r="E345" s="16"/>
    </row>
    <row r="346" spans="4:5" x14ac:dyDescent="0.25">
      <c r="D346" s="16"/>
      <c r="E346" s="16"/>
    </row>
    <row r="347" spans="4:5" x14ac:dyDescent="0.25">
      <c r="D347" s="16"/>
      <c r="E347" s="16"/>
    </row>
    <row r="348" spans="4:5" x14ac:dyDescent="0.25">
      <c r="D348" s="16"/>
      <c r="E348" s="16"/>
    </row>
    <row r="349" spans="4:5" x14ac:dyDescent="0.25">
      <c r="D349" s="16"/>
      <c r="E349" s="16"/>
    </row>
    <row r="350" spans="4:5" x14ac:dyDescent="0.25">
      <c r="D350" s="16"/>
      <c r="E350" s="16"/>
    </row>
    <row r="351" spans="4:5" x14ac:dyDescent="0.25">
      <c r="D351" s="16"/>
      <c r="E351" s="16"/>
    </row>
    <row r="352" spans="4:5" x14ac:dyDescent="0.25">
      <c r="D352" s="16"/>
      <c r="E352" s="16"/>
    </row>
    <row r="353" spans="4:5" x14ac:dyDescent="0.25">
      <c r="D353" s="16"/>
      <c r="E353" s="16"/>
    </row>
    <row r="354" spans="4:5" x14ac:dyDescent="0.25">
      <c r="D354" s="16"/>
      <c r="E354" s="16"/>
    </row>
    <row r="355" spans="4:5" x14ac:dyDescent="0.25">
      <c r="D355" s="16"/>
      <c r="E355" s="16"/>
    </row>
    <row r="356" spans="4:5" x14ac:dyDescent="0.25">
      <c r="D356" s="16"/>
      <c r="E356" s="16"/>
    </row>
    <row r="357" spans="4:5" x14ac:dyDescent="0.25">
      <c r="D357" s="16"/>
      <c r="E357" s="16"/>
    </row>
    <row r="358" spans="4:5" x14ac:dyDescent="0.25">
      <c r="D358" s="16"/>
      <c r="E358" s="16"/>
    </row>
    <row r="359" spans="4:5" x14ac:dyDescent="0.25">
      <c r="D359" s="16"/>
      <c r="E359" s="16"/>
    </row>
    <row r="360" spans="4:5" x14ac:dyDescent="0.25">
      <c r="D360" s="16"/>
      <c r="E360" s="16"/>
    </row>
    <row r="361" spans="4:5" x14ac:dyDescent="0.25">
      <c r="D361" s="16"/>
      <c r="E361" s="16"/>
    </row>
    <row r="362" spans="4:5" x14ac:dyDescent="0.25">
      <c r="D362" s="16"/>
      <c r="E362" s="16"/>
    </row>
    <row r="363" spans="4:5" x14ac:dyDescent="0.25">
      <c r="D363" s="16"/>
      <c r="E363" s="16"/>
    </row>
    <row r="364" spans="4:5" x14ac:dyDescent="0.25">
      <c r="D364" s="16"/>
      <c r="E364" s="16"/>
    </row>
    <row r="365" spans="4:5" x14ac:dyDescent="0.25">
      <c r="D365" s="16"/>
      <c r="E365" s="16"/>
    </row>
    <row r="366" spans="4:5" x14ac:dyDescent="0.25">
      <c r="D366" s="16"/>
      <c r="E366" s="16"/>
    </row>
    <row r="367" spans="4:5" x14ac:dyDescent="0.25">
      <c r="D367" s="16"/>
      <c r="E367" s="16"/>
    </row>
    <row r="368" spans="4:5" x14ac:dyDescent="0.25">
      <c r="D368" s="16"/>
      <c r="E368" s="16"/>
    </row>
    <row r="369" spans="4:5" x14ac:dyDescent="0.25">
      <c r="D369" s="16"/>
      <c r="E369" s="16"/>
    </row>
    <row r="370" spans="4:5" x14ac:dyDescent="0.25">
      <c r="D370" s="16"/>
      <c r="E370" s="16"/>
    </row>
    <row r="371" spans="4:5" x14ac:dyDescent="0.25">
      <c r="D371" s="16"/>
      <c r="E371" s="16"/>
    </row>
    <row r="372" spans="4:5" x14ac:dyDescent="0.25">
      <c r="D372" s="16"/>
      <c r="E372" s="16"/>
    </row>
    <row r="373" spans="4:5" x14ac:dyDescent="0.25">
      <c r="D373" s="16"/>
      <c r="E373" s="16"/>
    </row>
    <row r="374" spans="4:5" x14ac:dyDescent="0.25">
      <c r="D374" s="16"/>
      <c r="E374" s="16"/>
    </row>
    <row r="375" spans="4:5" x14ac:dyDescent="0.25">
      <c r="D375" s="16"/>
      <c r="E375" s="16"/>
    </row>
    <row r="376" spans="4:5" x14ac:dyDescent="0.25">
      <c r="D376" s="16"/>
      <c r="E376" s="16"/>
    </row>
    <row r="377" spans="4:5" x14ac:dyDescent="0.25">
      <c r="D377" s="16"/>
      <c r="E377" s="16"/>
    </row>
    <row r="378" spans="4:5" x14ac:dyDescent="0.25">
      <c r="D378" s="16"/>
      <c r="E378" s="16"/>
    </row>
    <row r="379" spans="4:5" x14ac:dyDescent="0.25">
      <c r="D379" s="16"/>
      <c r="E379" s="16"/>
    </row>
    <row r="380" spans="4:5" x14ac:dyDescent="0.25">
      <c r="D380" s="16"/>
      <c r="E380" s="16"/>
    </row>
    <row r="381" spans="4:5" x14ac:dyDescent="0.25">
      <c r="D381" s="16"/>
      <c r="E381" s="16"/>
    </row>
    <row r="382" spans="4:5" x14ac:dyDescent="0.25">
      <c r="D382" s="16"/>
      <c r="E382" s="16"/>
    </row>
    <row r="383" spans="4:5" x14ac:dyDescent="0.25">
      <c r="D383" s="16"/>
      <c r="E383" s="16"/>
    </row>
    <row r="384" spans="4:5" x14ac:dyDescent="0.25">
      <c r="D384" s="16"/>
      <c r="E384" s="16"/>
    </row>
    <row r="385" spans="4:5" x14ac:dyDescent="0.25">
      <c r="D385" s="16"/>
      <c r="E385" s="16"/>
    </row>
    <row r="386" spans="4:5" x14ac:dyDescent="0.25">
      <c r="D386" s="16"/>
      <c r="E386" s="16"/>
    </row>
    <row r="387" spans="4:5" x14ac:dyDescent="0.25">
      <c r="D387" s="16"/>
      <c r="E387" s="16"/>
    </row>
    <row r="388" spans="4:5" x14ac:dyDescent="0.25">
      <c r="D388" s="16"/>
      <c r="E388" s="16"/>
    </row>
    <row r="389" spans="4:5" x14ac:dyDescent="0.25">
      <c r="D389" s="16"/>
      <c r="E389" s="16"/>
    </row>
    <row r="390" spans="4:5" x14ac:dyDescent="0.25">
      <c r="D390" s="16"/>
      <c r="E390" s="16"/>
    </row>
    <row r="391" spans="4:5" x14ac:dyDescent="0.25">
      <c r="D391" s="16"/>
      <c r="E391" s="16"/>
    </row>
    <row r="392" spans="4:5" x14ac:dyDescent="0.25">
      <c r="D392" s="16"/>
      <c r="E392" s="16"/>
    </row>
    <row r="393" spans="4:5" x14ac:dyDescent="0.25">
      <c r="D393" s="16"/>
      <c r="E393" s="16"/>
    </row>
    <row r="394" spans="4:5" x14ac:dyDescent="0.25">
      <c r="D394" s="16"/>
      <c r="E394" s="16"/>
    </row>
    <row r="395" spans="4:5" x14ac:dyDescent="0.25">
      <c r="D395" s="16"/>
      <c r="E395" s="16"/>
    </row>
    <row r="396" spans="4:5" x14ac:dyDescent="0.25">
      <c r="D396" s="16"/>
      <c r="E396" s="16"/>
    </row>
    <row r="397" spans="4:5" x14ac:dyDescent="0.25">
      <c r="D397" s="16"/>
      <c r="E397" s="16"/>
    </row>
    <row r="398" spans="4:5" x14ac:dyDescent="0.25">
      <c r="D398" s="16"/>
      <c r="E398" s="16"/>
    </row>
    <row r="399" spans="4:5" x14ac:dyDescent="0.25">
      <c r="D399" s="16"/>
      <c r="E399" s="16"/>
    </row>
    <row r="400" spans="4:5" x14ac:dyDescent="0.25">
      <c r="D400" s="16"/>
      <c r="E400" s="16"/>
    </row>
    <row r="401" spans="4:5" x14ac:dyDescent="0.25">
      <c r="D401" s="16"/>
      <c r="E401" s="16"/>
    </row>
    <row r="402" spans="4:5" x14ac:dyDescent="0.25">
      <c r="D402" s="16"/>
      <c r="E402" s="16"/>
    </row>
    <row r="403" spans="4:5" x14ac:dyDescent="0.25">
      <c r="D403" s="16"/>
      <c r="E403" s="16"/>
    </row>
    <row r="404" spans="4:5" x14ac:dyDescent="0.25">
      <c r="D404" s="16"/>
      <c r="E404" s="16"/>
    </row>
    <row r="405" spans="4:5" x14ac:dyDescent="0.25">
      <c r="D405" s="16"/>
      <c r="E405" s="16"/>
    </row>
    <row r="406" spans="4:5" x14ac:dyDescent="0.25">
      <c r="D406" s="16"/>
      <c r="E406" s="16"/>
    </row>
    <row r="407" spans="4:5" x14ac:dyDescent="0.25">
      <c r="D407" s="16"/>
      <c r="E407" s="16"/>
    </row>
    <row r="408" spans="4:5" x14ac:dyDescent="0.25">
      <c r="D408" s="16"/>
      <c r="E408" s="16"/>
    </row>
    <row r="409" spans="4:5" x14ac:dyDescent="0.25">
      <c r="D409" s="16"/>
      <c r="E409" s="16"/>
    </row>
    <row r="410" spans="4:5" x14ac:dyDescent="0.25">
      <c r="D410" s="16"/>
      <c r="E410" s="16"/>
    </row>
    <row r="411" spans="4:5" x14ac:dyDescent="0.25">
      <c r="D411" s="16"/>
      <c r="E411" s="16"/>
    </row>
    <row r="412" spans="4:5" x14ac:dyDescent="0.25">
      <c r="D412" s="16"/>
      <c r="E412" s="16"/>
    </row>
    <row r="413" spans="4:5" x14ac:dyDescent="0.25">
      <c r="D413" s="16"/>
      <c r="E413" s="16"/>
    </row>
    <row r="414" spans="4:5" x14ac:dyDescent="0.25">
      <c r="D414" s="16"/>
      <c r="E414" s="16"/>
    </row>
    <row r="415" spans="4:5" x14ac:dyDescent="0.25">
      <c r="D415" s="16"/>
      <c r="E415" s="16"/>
    </row>
    <row r="416" spans="4:5" x14ac:dyDescent="0.25">
      <c r="D416" s="16"/>
      <c r="E416" s="16"/>
    </row>
    <row r="417" spans="4:5" x14ac:dyDescent="0.25">
      <c r="D417" s="16"/>
      <c r="E417" s="16"/>
    </row>
    <row r="418" spans="4:5" x14ac:dyDescent="0.25">
      <c r="D418" s="16"/>
      <c r="E418" s="16"/>
    </row>
    <row r="419" spans="4:5" x14ac:dyDescent="0.25">
      <c r="D419" s="16"/>
      <c r="E419" s="16"/>
    </row>
    <row r="420" spans="4:5" x14ac:dyDescent="0.25">
      <c r="D420" s="16"/>
      <c r="E420" s="16"/>
    </row>
    <row r="421" spans="4:5" x14ac:dyDescent="0.25">
      <c r="D421" s="16"/>
      <c r="E421" s="16"/>
    </row>
    <row r="422" spans="4:5" x14ac:dyDescent="0.25">
      <c r="D422" s="16"/>
      <c r="E422" s="16"/>
    </row>
    <row r="423" spans="4:5" x14ac:dyDescent="0.25">
      <c r="D423" s="16"/>
      <c r="E423" s="16"/>
    </row>
    <row r="424" spans="4:5" x14ac:dyDescent="0.25">
      <c r="D424" s="16"/>
      <c r="E424" s="16"/>
    </row>
    <row r="425" spans="4:5" x14ac:dyDescent="0.25">
      <c r="D425" s="16"/>
      <c r="E425" s="16"/>
    </row>
    <row r="426" spans="4:5" x14ac:dyDescent="0.25">
      <c r="D426" s="16"/>
      <c r="E426" s="16"/>
    </row>
    <row r="427" spans="4:5" x14ac:dyDescent="0.25">
      <c r="D427" s="16"/>
      <c r="E427" s="16"/>
    </row>
    <row r="428" spans="4:5" x14ac:dyDescent="0.25">
      <c r="D428" s="16"/>
      <c r="E428" s="16"/>
    </row>
    <row r="429" spans="4:5" x14ac:dyDescent="0.25">
      <c r="D429" s="16"/>
      <c r="E429" s="16"/>
    </row>
    <row r="430" spans="4:5" x14ac:dyDescent="0.25">
      <c r="D430" s="16"/>
      <c r="E430" s="16"/>
    </row>
    <row r="431" spans="4:5" x14ac:dyDescent="0.25">
      <c r="D431" s="16"/>
      <c r="E431" s="16"/>
    </row>
    <row r="432" spans="4:5" x14ac:dyDescent="0.25">
      <c r="D432" s="16"/>
      <c r="E432" s="16"/>
    </row>
    <row r="433" spans="4:5" x14ac:dyDescent="0.25">
      <c r="D433" s="16"/>
      <c r="E433" s="16"/>
    </row>
    <row r="434" spans="4:5" x14ac:dyDescent="0.25">
      <c r="D434" s="16"/>
      <c r="E434" s="16"/>
    </row>
    <row r="435" spans="4:5" x14ac:dyDescent="0.25">
      <c r="D435" s="16"/>
      <c r="E435" s="16"/>
    </row>
    <row r="436" spans="4:5" x14ac:dyDescent="0.25">
      <c r="D436" s="16"/>
      <c r="E436" s="16"/>
    </row>
    <row r="437" spans="4:5" x14ac:dyDescent="0.25">
      <c r="D437" s="16"/>
      <c r="E437" s="16"/>
    </row>
    <row r="438" spans="4:5" x14ac:dyDescent="0.25">
      <c r="D438" s="16"/>
      <c r="E438" s="16"/>
    </row>
    <row r="439" spans="4:5" x14ac:dyDescent="0.25">
      <c r="D439" s="16"/>
      <c r="E439" s="16"/>
    </row>
    <row r="440" spans="4:5" x14ac:dyDescent="0.25">
      <c r="D440" s="16"/>
      <c r="E440" s="16"/>
    </row>
    <row r="441" spans="4:5" x14ac:dyDescent="0.25">
      <c r="D441" s="16"/>
      <c r="E441" s="16"/>
    </row>
    <row r="442" spans="4:5" x14ac:dyDescent="0.25">
      <c r="D442" s="16"/>
      <c r="E442" s="16"/>
    </row>
    <row r="443" spans="4:5" x14ac:dyDescent="0.25">
      <c r="D443" s="16"/>
      <c r="E443" s="16"/>
    </row>
    <row r="444" spans="4:5" x14ac:dyDescent="0.25">
      <c r="D444" s="16"/>
      <c r="E444" s="16"/>
    </row>
    <row r="445" spans="4:5" x14ac:dyDescent="0.25">
      <c r="D445" s="16"/>
      <c r="E445" s="16"/>
    </row>
    <row r="446" spans="4:5" x14ac:dyDescent="0.25">
      <c r="D446" s="16"/>
      <c r="E446" s="16"/>
    </row>
    <row r="447" spans="4:5" x14ac:dyDescent="0.25">
      <c r="D447" s="16"/>
      <c r="E447" s="16"/>
    </row>
    <row r="448" spans="4:5" x14ac:dyDescent="0.25">
      <c r="D448" s="16"/>
      <c r="E448" s="16"/>
    </row>
    <row r="449" spans="4:5" x14ac:dyDescent="0.25">
      <c r="D449" s="16"/>
      <c r="E449" s="16"/>
    </row>
    <row r="450" spans="4:5" x14ac:dyDescent="0.25">
      <c r="D450" s="16"/>
      <c r="E450" s="16"/>
    </row>
    <row r="451" spans="4:5" x14ac:dyDescent="0.25">
      <c r="D451" s="16"/>
      <c r="E451" s="16"/>
    </row>
    <row r="452" spans="4:5" x14ac:dyDescent="0.25">
      <c r="D452" s="16"/>
      <c r="E452" s="16"/>
    </row>
    <row r="453" spans="4:5" x14ac:dyDescent="0.25">
      <c r="D453" s="16"/>
      <c r="E453" s="16"/>
    </row>
    <row r="454" spans="4:5" x14ac:dyDescent="0.25">
      <c r="D454" s="16"/>
      <c r="E454" s="16"/>
    </row>
    <row r="455" spans="4:5" x14ac:dyDescent="0.25">
      <c r="D455" s="16"/>
      <c r="E455" s="16"/>
    </row>
    <row r="456" spans="4:5" x14ac:dyDescent="0.25">
      <c r="D456" s="16"/>
      <c r="E456" s="16"/>
    </row>
    <row r="457" spans="4:5" x14ac:dyDescent="0.25">
      <c r="D457" s="16"/>
      <c r="E457" s="16"/>
    </row>
    <row r="458" spans="4:5" x14ac:dyDescent="0.25">
      <c r="D458" s="16"/>
      <c r="E458" s="16"/>
    </row>
    <row r="459" spans="4:5" x14ac:dyDescent="0.25">
      <c r="D459" s="16"/>
      <c r="E459" s="16"/>
    </row>
    <row r="460" spans="4:5" x14ac:dyDescent="0.25">
      <c r="D460" s="16"/>
      <c r="E460" s="16"/>
    </row>
    <row r="461" spans="4:5" x14ac:dyDescent="0.25">
      <c r="D461" s="16"/>
      <c r="E461" s="16"/>
    </row>
    <row r="462" spans="4:5" x14ac:dyDescent="0.25">
      <c r="D462" s="16"/>
      <c r="E462" s="16"/>
    </row>
    <row r="463" spans="4:5" x14ac:dyDescent="0.25">
      <c r="D463" s="16"/>
      <c r="E463" s="16"/>
    </row>
    <row r="464" spans="4:5" x14ac:dyDescent="0.25">
      <c r="D464" s="16"/>
      <c r="E464" s="16"/>
    </row>
    <row r="465" spans="4:5" x14ac:dyDescent="0.25">
      <c r="D465" s="16"/>
      <c r="E465" s="16"/>
    </row>
    <row r="466" spans="4:5" x14ac:dyDescent="0.25">
      <c r="D466" s="16"/>
      <c r="E466" s="16"/>
    </row>
    <row r="467" spans="4:5" x14ac:dyDescent="0.25">
      <c r="D467" s="16"/>
      <c r="E467" s="16"/>
    </row>
    <row r="468" spans="4:5" x14ac:dyDescent="0.25">
      <c r="D468" s="16"/>
      <c r="E468" s="16"/>
    </row>
    <row r="469" spans="4:5" x14ac:dyDescent="0.25">
      <c r="D469" s="16"/>
      <c r="E469" s="16"/>
    </row>
    <row r="470" spans="4:5" x14ac:dyDescent="0.25">
      <c r="D470" s="16"/>
      <c r="E470" s="16"/>
    </row>
    <row r="471" spans="4:5" x14ac:dyDescent="0.25">
      <c r="D471" s="16"/>
      <c r="E471" s="16"/>
    </row>
    <row r="472" spans="4:5" x14ac:dyDescent="0.25">
      <c r="D472" s="16"/>
      <c r="E472" s="16"/>
    </row>
    <row r="473" spans="4:5" x14ac:dyDescent="0.25">
      <c r="D473" s="16"/>
      <c r="E473" s="16"/>
    </row>
    <row r="474" spans="4:5" x14ac:dyDescent="0.25">
      <c r="D474" s="16"/>
      <c r="E474" s="16"/>
    </row>
    <row r="475" spans="4:5" x14ac:dyDescent="0.25">
      <c r="D475" s="16"/>
      <c r="E475" s="16"/>
    </row>
    <row r="476" spans="4:5" x14ac:dyDescent="0.25">
      <c r="D476" s="16"/>
      <c r="E476" s="16"/>
    </row>
    <row r="477" spans="4:5" x14ac:dyDescent="0.25">
      <c r="D477" s="16"/>
      <c r="E477" s="16"/>
    </row>
    <row r="478" spans="4:5" x14ac:dyDescent="0.25">
      <c r="D478" s="16"/>
      <c r="E478" s="16"/>
    </row>
    <row r="479" spans="4:5" x14ac:dyDescent="0.25">
      <c r="D479" s="16"/>
      <c r="E479" s="16"/>
    </row>
    <row r="480" spans="4:5" x14ac:dyDescent="0.25">
      <c r="D480" s="16"/>
      <c r="E480" s="16"/>
    </row>
    <row r="481" spans="4:5" x14ac:dyDescent="0.25">
      <c r="D481" s="16"/>
      <c r="E481" s="16"/>
    </row>
    <row r="482" spans="4:5" x14ac:dyDescent="0.25">
      <c r="D482" s="16"/>
      <c r="E482" s="16"/>
    </row>
    <row r="483" spans="4:5" x14ac:dyDescent="0.25">
      <c r="D483" s="16"/>
      <c r="E483" s="16"/>
    </row>
    <row r="484" spans="4:5" x14ac:dyDescent="0.25">
      <c r="D484" s="16"/>
      <c r="E484" s="16"/>
    </row>
    <row r="485" spans="4:5" x14ac:dyDescent="0.25">
      <c r="D485" s="16"/>
      <c r="E485" s="16"/>
    </row>
    <row r="486" spans="4:5" x14ac:dyDescent="0.25">
      <c r="D486" s="16"/>
      <c r="E486" s="16"/>
    </row>
    <row r="487" spans="4:5" x14ac:dyDescent="0.25">
      <c r="D487" s="16"/>
      <c r="E487" s="16"/>
    </row>
    <row r="488" spans="4:5" x14ac:dyDescent="0.25">
      <c r="D488" s="16"/>
      <c r="E488" s="16"/>
    </row>
    <row r="489" spans="4:5" x14ac:dyDescent="0.25">
      <c r="D489" s="16"/>
      <c r="E489" s="16"/>
    </row>
    <row r="490" spans="4:5" x14ac:dyDescent="0.25">
      <c r="D490" s="16"/>
      <c r="E490" s="16"/>
    </row>
    <row r="491" spans="4:5" x14ac:dyDescent="0.25">
      <c r="D491" s="16"/>
      <c r="E491" s="16"/>
    </row>
    <row r="492" spans="4:5" x14ac:dyDescent="0.25">
      <c r="D492" s="16"/>
      <c r="E492" s="16"/>
    </row>
    <row r="493" spans="4:5" x14ac:dyDescent="0.25">
      <c r="D493" s="16"/>
      <c r="E493" s="16"/>
    </row>
    <row r="494" spans="4:5" x14ac:dyDescent="0.25">
      <c r="D494" s="16"/>
      <c r="E494" s="16"/>
    </row>
    <row r="495" spans="4:5" x14ac:dyDescent="0.25">
      <c r="D495" s="16"/>
      <c r="E495" s="16"/>
    </row>
    <row r="496" spans="4:5" x14ac:dyDescent="0.25">
      <c r="D496" s="16"/>
      <c r="E496" s="16"/>
    </row>
    <row r="497" spans="4:5" x14ac:dyDescent="0.25">
      <c r="D497" s="16"/>
      <c r="E497" s="16"/>
    </row>
    <row r="498" spans="4:5" x14ac:dyDescent="0.25">
      <c r="D498" s="16"/>
      <c r="E498" s="16"/>
    </row>
    <row r="499" spans="4:5" x14ac:dyDescent="0.25">
      <c r="D499" s="16"/>
      <c r="E499" s="16"/>
    </row>
    <row r="500" spans="4:5" x14ac:dyDescent="0.25">
      <c r="D500" s="16"/>
      <c r="E500" s="16"/>
    </row>
  </sheetData>
  <sheetProtection sheet="1" objects="1" scenarios="1"/>
  <mergeCells count="5">
    <mergeCell ref="A1:E1"/>
    <mergeCell ref="A2:C2"/>
    <mergeCell ref="A3:A4"/>
    <mergeCell ref="C3:C4"/>
    <mergeCell ref="B3:B4"/>
  </mergeCells>
  <pageMargins left="0.7" right="0.7" top="0.75" bottom="0.75" header="0.3" footer="0.3"/>
  <pageSetup paperSize="9" orientation="portrait" copies="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2" sqref="B2"/>
    </sheetView>
  </sheetViews>
  <sheetFormatPr defaultRowHeight="15" x14ac:dyDescent="0.25"/>
  <cols>
    <col min="1" max="1" width="72.7109375" customWidth="1"/>
    <col min="2" max="3" width="20.7109375" customWidth="1"/>
  </cols>
  <sheetData>
    <row r="1" spans="1:3" ht="68.25" customHeight="1" x14ac:dyDescent="0.25">
      <c r="A1" s="29" t="s">
        <v>66</v>
      </c>
      <c r="B1" s="29"/>
      <c r="C1" s="29"/>
    </row>
    <row r="2" spans="1:3" ht="24.95" customHeight="1" x14ac:dyDescent="0.25">
      <c r="A2" s="21" t="s">
        <v>72</v>
      </c>
      <c r="B2" s="17">
        <v>0</v>
      </c>
    </row>
    <row r="3" spans="1:3" ht="45" customHeight="1" x14ac:dyDescent="0.25">
      <c r="A3" s="12" t="s">
        <v>67</v>
      </c>
      <c r="B3" s="18">
        <f>Specialprodukter!C2+Forarbejdede!D2+'50_km'!D2</f>
        <v>0</v>
      </c>
      <c r="C3" s="19">
        <f>Specialprodukter!D2+Forarbejdede!E2+'50_km'!E2</f>
        <v>0</v>
      </c>
    </row>
    <row r="4" spans="1:3" ht="45" customHeight="1" x14ac:dyDescent="0.25">
      <c r="A4" s="27" t="s">
        <v>68</v>
      </c>
      <c r="B4" s="27"/>
      <c r="C4" s="11">
        <f>IF(B2=0,0,ROUND(B3/B2,3))</f>
        <v>0</v>
      </c>
    </row>
    <row r="5" spans="1:3" ht="45" customHeight="1" x14ac:dyDescent="0.25">
      <c r="A5" s="27" t="s">
        <v>69</v>
      </c>
      <c r="B5" s="27"/>
      <c r="C5" s="19">
        <f>ROUND(C3/53,3)</f>
        <v>0</v>
      </c>
    </row>
  </sheetData>
  <sheetProtection sheet="1" objects="1" scenarios="1"/>
  <mergeCells count="3">
    <mergeCell ref="A1:C1"/>
    <mergeCell ref="A4:B4"/>
    <mergeCell ref="A5:B5"/>
  </mergeCells>
  <pageMargins left="0.7" right="0.7" top="0.75" bottom="0.75" header="0.3" footer="0.3"/>
  <pageSetup paperSize="9" orientation="portrait"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sqref="A1:L1"/>
    </sheetView>
  </sheetViews>
  <sheetFormatPr defaultRowHeight="15" x14ac:dyDescent="0.25"/>
  <cols>
    <col min="1" max="1" width="9.140625" customWidth="1"/>
  </cols>
  <sheetData>
    <row r="1" spans="1:13" ht="33" customHeight="1" x14ac:dyDescent="0.25">
      <c r="A1" s="30" t="s">
        <v>80</v>
      </c>
      <c r="B1" s="30"/>
      <c r="C1" s="30"/>
      <c r="D1" s="30"/>
      <c r="E1" s="30"/>
      <c r="F1" s="30"/>
      <c r="G1" s="30"/>
      <c r="H1" s="30"/>
      <c r="I1" s="30"/>
      <c r="J1" s="30"/>
      <c r="K1" s="30"/>
      <c r="L1" s="30"/>
    </row>
    <row r="3" spans="1:13" ht="24.95" customHeight="1" x14ac:dyDescent="0.25">
      <c r="A3" s="5" t="s">
        <v>12</v>
      </c>
    </row>
    <row r="4" spans="1:13" ht="45" customHeight="1" x14ac:dyDescent="0.25">
      <c r="A4" s="31" t="s">
        <v>13</v>
      </c>
      <c r="B4" s="31"/>
      <c r="C4" s="31"/>
      <c r="D4" s="31"/>
      <c r="E4" s="31"/>
      <c r="F4" s="31"/>
      <c r="G4" s="31"/>
      <c r="H4" s="31"/>
      <c r="I4" s="31"/>
      <c r="J4" s="31"/>
      <c r="K4" s="31"/>
      <c r="L4" s="31"/>
    </row>
    <row r="5" spans="1:13" ht="21.75" customHeight="1" x14ac:dyDescent="0.25">
      <c r="A5" s="31" t="s">
        <v>14</v>
      </c>
      <c r="B5" s="31"/>
      <c r="C5" s="31"/>
      <c r="D5" s="31"/>
      <c r="E5" s="31"/>
      <c r="F5" s="31"/>
      <c r="G5" s="31"/>
      <c r="H5" s="31"/>
      <c r="I5" s="31"/>
      <c r="J5" s="31"/>
      <c r="K5" s="31"/>
      <c r="L5" s="31"/>
    </row>
    <row r="6" spans="1:13" ht="54.95" customHeight="1" x14ac:dyDescent="0.25">
      <c r="A6" s="31" t="s">
        <v>15</v>
      </c>
      <c r="B6" s="31"/>
      <c r="C6" s="31"/>
      <c r="D6" s="31"/>
      <c r="E6" s="31"/>
      <c r="F6" s="31"/>
      <c r="G6" s="31"/>
      <c r="H6" s="31"/>
      <c r="I6" s="31"/>
      <c r="J6" s="31"/>
      <c r="K6" s="31"/>
      <c r="L6" s="31"/>
    </row>
    <row r="7" spans="1:13" ht="20.100000000000001" customHeight="1" x14ac:dyDescent="0.25">
      <c r="A7" s="31" t="s">
        <v>16</v>
      </c>
      <c r="B7" s="31"/>
      <c r="C7" s="31"/>
      <c r="D7" s="31"/>
      <c r="E7" s="31"/>
      <c r="F7" s="31"/>
      <c r="G7" s="31"/>
      <c r="H7" s="31"/>
      <c r="I7" s="31"/>
      <c r="J7" s="31"/>
      <c r="K7" s="31"/>
      <c r="L7" s="31"/>
    </row>
    <row r="8" spans="1:13" ht="54.95" customHeight="1" x14ac:dyDescent="0.25">
      <c r="A8" s="6" t="s">
        <v>20</v>
      </c>
      <c r="B8" s="33" t="s">
        <v>18</v>
      </c>
      <c r="C8" s="34"/>
      <c r="D8" s="34"/>
      <c r="E8" s="34"/>
      <c r="F8" s="34"/>
      <c r="G8" s="34"/>
      <c r="H8" s="34"/>
      <c r="I8" s="34"/>
      <c r="J8" s="34"/>
      <c r="K8" s="34"/>
      <c r="L8" s="34"/>
      <c r="M8" s="4"/>
    </row>
    <row r="9" spans="1:13" ht="54.95" customHeight="1" x14ac:dyDescent="0.25">
      <c r="A9" s="6" t="s">
        <v>20</v>
      </c>
      <c r="B9" s="33" t="s">
        <v>19</v>
      </c>
      <c r="C9" s="34"/>
      <c r="D9" s="34"/>
      <c r="E9" s="34"/>
      <c r="F9" s="34"/>
      <c r="G9" s="34"/>
      <c r="H9" s="34"/>
      <c r="I9" s="34"/>
      <c r="J9" s="34"/>
      <c r="K9" s="34"/>
      <c r="L9" s="34"/>
      <c r="M9" s="4"/>
    </row>
    <row r="10" spans="1:13" ht="42" customHeight="1" x14ac:dyDescent="0.25">
      <c r="A10" s="31" t="s">
        <v>17</v>
      </c>
      <c r="B10" s="31"/>
      <c r="C10" s="31"/>
      <c r="D10" s="31"/>
      <c r="E10" s="31"/>
      <c r="F10" s="31"/>
      <c r="G10" s="31"/>
      <c r="H10" s="31"/>
      <c r="I10" s="31"/>
      <c r="J10" s="31"/>
      <c r="K10" s="31"/>
      <c r="L10" s="31"/>
    </row>
    <row r="12" spans="1:13" ht="24.95" customHeight="1" x14ac:dyDescent="0.25">
      <c r="A12" s="5" t="s">
        <v>21</v>
      </c>
    </row>
    <row r="13" spans="1:13" ht="45" customHeight="1" x14ac:dyDescent="0.25">
      <c r="A13" s="31" t="s">
        <v>22</v>
      </c>
      <c r="B13" s="31"/>
      <c r="C13" s="31"/>
      <c r="D13" s="31"/>
      <c r="E13" s="31"/>
      <c r="F13" s="31"/>
      <c r="G13" s="31"/>
      <c r="H13" s="31"/>
      <c r="I13" s="31"/>
      <c r="J13" s="31"/>
      <c r="K13" s="31"/>
      <c r="L13" s="31"/>
    </row>
    <row r="14" spans="1:13" ht="45" customHeight="1" x14ac:dyDescent="0.25">
      <c r="A14" s="31" t="s">
        <v>23</v>
      </c>
      <c r="B14" s="31"/>
      <c r="C14" s="31"/>
      <c r="D14" s="31"/>
      <c r="E14" s="31"/>
      <c r="F14" s="31"/>
      <c r="G14" s="31"/>
      <c r="H14" s="31"/>
      <c r="I14" s="31"/>
      <c r="J14" s="31"/>
      <c r="K14" s="31"/>
      <c r="L14" s="31"/>
    </row>
    <row r="15" spans="1:13" ht="54.95" customHeight="1" x14ac:dyDescent="0.25">
      <c r="A15" s="31" t="s">
        <v>15</v>
      </c>
      <c r="B15" s="31"/>
      <c r="C15" s="31"/>
      <c r="D15" s="31"/>
      <c r="E15" s="31"/>
      <c r="F15" s="31"/>
      <c r="G15" s="31"/>
      <c r="H15" s="31"/>
      <c r="I15" s="31"/>
      <c r="J15" s="31"/>
      <c r="K15" s="31"/>
      <c r="L15" s="31"/>
    </row>
    <row r="16" spans="1:13" ht="20.100000000000001" customHeight="1" x14ac:dyDescent="0.25">
      <c r="A16" s="31" t="s">
        <v>16</v>
      </c>
      <c r="B16" s="31"/>
      <c r="C16" s="31"/>
      <c r="D16" s="31"/>
      <c r="E16" s="31"/>
      <c r="F16" s="31"/>
      <c r="G16" s="31"/>
      <c r="H16" s="31"/>
      <c r="I16" s="31"/>
      <c r="J16" s="31"/>
      <c r="K16" s="31"/>
      <c r="L16" s="31"/>
    </row>
    <row r="17" spans="1:12" ht="54.95" customHeight="1" x14ac:dyDescent="0.25">
      <c r="A17" s="6" t="s">
        <v>20</v>
      </c>
      <c r="B17" s="33" t="s">
        <v>54</v>
      </c>
      <c r="C17" s="34"/>
      <c r="D17" s="34"/>
      <c r="E17" s="34"/>
      <c r="F17" s="34"/>
      <c r="G17" s="34"/>
      <c r="H17" s="34"/>
      <c r="I17" s="34"/>
      <c r="J17" s="34"/>
      <c r="K17" s="34"/>
      <c r="L17" s="34"/>
    </row>
    <row r="18" spans="1:12" ht="54.95" customHeight="1" x14ac:dyDescent="0.25">
      <c r="A18" s="6" t="s">
        <v>20</v>
      </c>
      <c r="B18" s="33" t="s">
        <v>19</v>
      </c>
      <c r="C18" s="34"/>
      <c r="D18" s="34"/>
      <c r="E18" s="34"/>
      <c r="F18" s="34"/>
      <c r="G18" s="34"/>
      <c r="H18" s="34"/>
      <c r="I18" s="34"/>
      <c r="J18" s="34"/>
      <c r="K18" s="34"/>
      <c r="L18" s="34"/>
    </row>
    <row r="19" spans="1:12" ht="20.100000000000001" customHeight="1" x14ac:dyDescent="0.25">
      <c r="A19" s="35" t="s">
        <v>24</v>
      </c>
      <c r="B19" s="35"/>
      <c r="C19" s="35"/>
      <c r="D19" s="35"/>
      <c r="E19" s="35"/>
      <c r="F19" s="35"/>
      <c r="G19" s="35"/>
      <c r="H19" s="35"/>
      <c r="I19" s="35"/>
      <c r="J19" s="35"/>
      <c r="K19" s="35"/>
      <c r="L19" s="35"/>
    </row>
    <row r="20" spans="1:12" ht="20.100000000000001" customHeight="1" x14ac:dyDescent="0.25">
      <c r="A20" s="35" t="s">
        <v>25</v>
      </c>
      <c r="B20" s="35"/>
      <c r="C20" s="35"/>
      <c r="D20" s="35"/>
      <c r="E20" s="35"/>
      <c r="F20" s="35"/>
      <c r="G20" s="35"/>
      <c r="H20" s="35"/>
      <c r="I20" s="35"/>
      <c r="J20" s="35"/>
      <c r="K20" s="35"/>
      <c r="L20" s="35"/>
    </row>
    <row r="21" spans="1:12" ht="15" customHeight="1" x14ac:dyDescent="0.25">
      <c r="B21" s="7"/>
      <c r="C21" s="7"/>
      <c r="D21" s="7"/>
      <c r="E21" s="7"/>
      <c r="F21" s="7"/>
      <c r="G21" s="7"/>
      <c r="H21" s="7"/>
      <c r="I21" s="7"/>
      <c r="J21" s="7"/>
      <c r="K21" s="7"/>
      <c r="L21" s="7"/>
    </row>
    <row r="22" spans="1:12" ht="24.95" customHeight="1" x14ac:dyDescent="0.25">
      <c r="A22" s="8" t="s">
        <v>27</v>
      </c>
      <c r="B22" s="7"/>
      <c r="C22" s="7"/>
      <c r="D22" s="7"/>
      <c r="E22" s="7"/>
      <c r="F22" s="7"/>
      <c r="G22" s="7"/>
      <c r="H22" s="7"/>
      <c r="I22" s="7"/>
      <c r="J22" s="7"/>
      <c r="K22" s="7"/>
      <c r="L22" s="7"/>
    </row>
    <row r="23" spans="1:12" ht="45" customHeight="1" x14ac:dyDescent="0.25">
      <c r="A23" s="31" t="s">
        <v>28</v>
      </c>
      <c r="B23" s="31"/>
      <c r="C23" s="31"/>
      <c r="D23" s="31"/>
      <c r="E23" s="31"/>
      <c r="F23" s="31"/>
      <c r="G23" s="31"/>
      <c r="H23" s="31"/>
      <c r="I23" s="31"/>
      <c r="J23" s="31"/>
      <c r="K23" s="31"/>
      <c r="L23" s="31"/>
    </row>
    <row r="24" spans="1:12" ht="45" customHeight="1" x14ac:dyDescent="0.25">
      <c r="A24" s="31" t="s">
        <v>37</v>
      </c>
      <c r="B24" s="31"/>
      <c r="C24" s="31"/>
      <c r="D24" s="31"/>
      <c r="E24" s="31"/>
      <c r="F24" s="31"/>
      <c r="G24" s="31"/>
      <c r="H24" s="31"/>
      <c r="I24" s="31"/>
      <c r="J24" s="31"/>
      <c r="K24" s="31"/>
      <c r="L24" s="31"/>
    </row>
    <row r="25" spans="1:12" ht="15" customHeight="1" x14ac:dyDescent="0.25"/>
    <row r="26" spans="1:12" ht="24.95" customHeight="1" x14ac:dyDescent="0.25">
      <c r="A26" s="10" t="s">
        <v>29</v>
      </c>
      <c r="B26" s="9"/>
      <c r="C26" s="9"/>
      <c r="D26" s="9"/>
      <c r="E26" s="9"/>
      <c r="F26" s="9"/>
      <c r="G26" s="9"/>
      <c r="H26" s="9"/>
      <c r="I26" s="9"/>
      <c r="J26" s="9"/>
      <c r="K26" s="9"/>
      <c r="L26" s="9"/>
    </row>
    <row r="27" spans="1:12" ht="54.95" customHeight="1" x14ac:dyDescent="0.25">
      <c r="A27" s="31" t="s">
        <v>30</v>
      </c>
      <c r="B27" s="31"/>
      <c r="C27" s="31"/>
      <c r="D27" s="31"/>
      <c r="E27" s="31"/>
      <c r="F27" s="31"/>
      <c r="G27" s="31"/>
      <c r="H27" s="31"/>
      <c r="I27" s="31"/>
      <c r="J27" s="31"/>
      <c r="K27" s="31"/>
      <c r="L27" s="31"/>
    </row>
    <row r="28" spans="1:12" ht="54.95" customHeight="1" x14ac:dyDescent="0.25">
      <c r="A28" s="31" t="s">
        <v>31</v>
      </c>
      <c r="B28" s="31"/>
      <c r="C28" s="31"/>
      <c r="D28" s="31"/>
      <c r="E28" s="31"/>
      <c r="F28" s="31"/>
      <c r="G28" s="31"/>
      <c r="H28" s="31"/>
      <c r="I28" s="31"/>
      <c r="J28" s="31"/>
      <c r="K28" s="31"/>
      <c r="L28" s="31"/>
    </row>
    <row r="29" spans="1:12" ht="45" customHeight="1" x14ac:dyDescent="0.25">
      <c r="A29" s="31" t="s">
        <v>32</v>
      </c>
      <c r="B29" s="31"/>
      <c r="C29" s="31"/>
      <c r="D29" s="31"/>
      <c r="E29" s="31"/>
      <c r="F29" s="31"/>
      <c r="G29" s="31"/>
      <c r="H29" s="31"/>
      <c r="I29" s="31"/>
      <c r="J29" s="31"/>
      <c r="K29" s="31"/>
      <c r="L29" s="31"/>
    </row>
    <row r="30" spans="1:12" ht="15" customHeight="1" x14ac:dyDescent="0.25"/>
    <row r="31" spans="1:12" ht="24.95" customHeight="1" x14ac:dyDescent="0.25">
      <c r="A31" s="5" t="s">
        <v>26</v>
      </c>
    </row>
    <row r="32" spans="1:12" ht="45" customHeight="1" x14ac:dyDescent="0.25">
      <c r="A32" s="31" t="s">
        <v>33</v>
      </c>
      <c r="B32" s="32"/>
      <c r="C32" s="32"/>
      <c r="D32" s="32"/>
      <c r="E32" s="32"/>
      <c r="F32" s="32"/>
      <c r="G32" s="32"/>
      <c r="H32" s="32"/>
      <c r="I32" s="32"/>
      <c r="J32" s="32"/>
      <c r="K32" s="32"/>
      <c r="L32" s="32"/>
    </row>
    <row r="33" spans="1:12" ht="75" customHeight="1" x14ac:dyDescent="0.25">
      <c r="A33" s="31" t="s">
        <v>34</v>
      </c>
      <c r="B33" s="31"/>
      <c r="C33" s="31"/>
      <c r="D33" s="31"/>
      <c r="E33" s="31"/>
      <c r="F33" s="31"/>
      <c r="G33" s="31"/>
      <c r="H33" s="31"/>
      <c r="I33" s="31"/>
      <c r="J33" s="31"/>
      <c r="K33" s="31"/>
      <c r="L33" s="31"/>
    </row>
    <row r="34" spans="1:12" ht="20.100000000000001" customHeight="1" x14ac:dyDescent="0.25">
      <c r="A34" s="31" t="s">
        <v>35</v>
      </c>
      <c r="B34" s="31"/>
      <c r="C34" s="31"/>
      <c r="D34" s="31"/>
      <c r="E34" s="31"/>
      <c r="F34" s="31"/>
      <c r="G34" s="31"/>
      <c r="H34" s="31"/>
      <c r="I34" s="31"/>
      <c r="J34" s="31"/>
      <c r="K34" s="31"/>
      <c r="L34" s="31"/>
    </row>
    <row r="35" spans="1:12" ht="45" customHeight="1" x14ac:dyDescent="0.25">
      <c r="A35" s="31" t="s">
        <v>36</v>
      </c>
      <c r="B35" s="31"/>
      <c r="C35" s="31"/>
      <c r="D35" s="31"/>
      <c r="E35" s="31"/>
      <c r="F35" s="31"/>
      <c r="G35" s="31"/>
      <c r="H35" s="31"/>
      <c r="I35" s="31"/>
      <c r="J35" s="31"/>
      <c r="K35" s="31"/>
      <c r="L35" s="31"/>
    </row>
  </sheetData>
  <sheetProtection sheet="1" objects="1" scenarios="1"/>
  <mergeCells count="25">
    <mergeCell ref="B17:L17"/>
    <mergeCell ref="B18:L18"/>
    <mergeCell ref="A19:L19"/>
    <mergeCell ref="A20:L20"/>
    <mergeCell ref="B9:L9"/>
    <mergeCell ref="A13:L13"/>
    <mergeCell ref="A14:L14"/>
    <mergeCell ref="A15:L15"/>
    <mergeCell ref="A16:L16"/>
    <mergeCell ref="A1:L1"/>
    <mergeCell ref="A35:L35"/>
    <mergeCell ref="A24:L24"/>
    <mergeCell ref="A27:L27"/>
    <mergeCell ref="A28:L28"/>
    <mergeCell ref="A29:L29"/>
    <mergeCell ref="A32:L32"/>
    <mergeCell ref="A33:L33"/>
    <mergeCell ref="A34:L34"/>
    <mergeCell ref="A4:L4"/>
    <mergeCell ref="A5:L5"/>
    <mergeCell ref="A6:L6"/>
    <mergeCell ref="A7:L7"/>
    <mergeCell ref="A23:L23"/>
    <mergeCell ref="A10:L10"/>
    <mergeCell ref="B8:L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sqref="A1:L1"/>
    </sheetView>
  </sheetViews>
  <sheetFormatPr defaultRowHeight="15" x14ac:dyDescent="0.25"/>
  <sheetData>
    <row r="1" spans="1:12" ht="24.95" customHeight="1" x14ac:dyDescent="0.25">
      <c r="A1" s="30" t="s">
        <v>79</v>
      </c>
      <c r="B1" s="30"/>
      <c r="C1" s="30"/>
      <c r="D1" s="30"/>
      <c r="E1" s="30"/>
      <c r="F1" s="30"/>
      <c r="G1" s="30"/>
      <c r="H1" s="30"/>
      <c r="I1" s="30"/>
      <c r="J1" s="30"/>
      <c r="K1" s="30"/>
      <c r="L1" s="30"/>
    </row>
    <row r="2" spans="1:12" ht="15.75" x14ac:dyDescent="0.25">
      <c r="A2" s="31" t="s">
        <v>75</v>
      </c>
      <c r="B2" s="31"/>
      <c r="C2" s="31"/>
      <c r="D2" s="31"/>
      <c r="E2" s="31"/>
      <c r="F2" s="31"/>
      <c r="G2" s="31"/>
      <c r="H2" s="31"/>
      <c r="I2" s="31"/>
      <c r="J2" s="31"/>
      <c r="K2" s="31"/>
      <c r="L2" s="31"/>
    </row>
    <row r="3" spans="1:12" ht="46.5" customHeight="1" x14ac:dyDescent="0.25">
      <c r="A3" s="6" t="s">
        <v>20</v>
      </c>
      <c r="B3" s="31" t="s">
        <v>76</v>
      </c>
      <c r="C3" s="31"/>
      <c r="D3" s="31"/>
      <c r="E3" s="31"/>
      <c r="F3" s="31"/>
      <c r="G3" s="31"/>
      <c r="H3" s="31"/>
      <c r="I3" s="31"/>
      <c r="J3" s="31"/>
      <c r="K3" s="31"/>
      <c r="L3" s="31"/>
    </row>
    <row r="4" spans="1:12" ht="15.75" x14ac:dyDescent="0.25">
      <c r="A4" s="22"/>
      <c r="B4" s="22"/>
      <c r="C4" s="22"/>
      <c r="D4" s="22"/>
      <c r="E4" s="22"/>
      <c r="F4" s="22"/>
      <c r="G4" s="22"/>
      <c r="H4" s="22"/>
      <c r="I4" s="22"/>
      <c r="J4" s="22"/>
      <c r="K4" s="22"/>
      <c r="L4" s="22"/>
    </row>
    <row r="5" spans="1:12" ht="15.75" x14ac:dyDescent="0.25">
      <c r="A5" s="31" t="s">
        <v>74</v>
      </c>
      <c r="B5" s="31"/>
      <c r="C5" s="31"/>
      <c r="D5" s="31"/>
      <c r="E5" s="31"/>
      <c r="F5" s="31"/>
      <c r="G5" s="31"/>
      <c r="H5" s="31"/>
      <c r="I5" s="31"/>
      <c r="J5" s="31"/>
      <c r="K5" s="31"/>
      <c r="L5" s="31"/>
    </row>
    <row r="6" spans="1:12" ht="45" customHeight="1" x14ac:dyDescent="0.25">
      <c r="A6" s="6" t="s">
        <v>20</v>
      </c>
      <c r="B6" s="33" t="s">
        <v>77</v>
      </c>
      <c r="C6" s="34"/>
      <c r="D6" s="34"/>
      <c r="E6" s="34"/>
      <c r="F6" s="34"/>
      <c r="G6" s="34"/>
      <c r="H6" s="34"/>
      <c r="I6" s="34"/>
      <c r="J6" s="34"/>
      <c r="K6" s="34"/>
      <c r="L6" s="34"/>
    </row>
    <row r="7" spans="1:12" ht="75" customHeight="1" x14ac:dyDescent="0.25">
      <c r="A7" s="6" t="s">
        <v>20</v>
      </c>
      <c r="B7" s="33" t="s">
        <v>53</v>
      </c>
      <c r="C7" s="34"/>
      <c r="D7" s="34"/>
      <c r="E7" s="34"/>
      <c r="F7" s="34"/>
      <c r="G7" s="34"/>
      <c r="H7" s="34"/>
      <c r="I7" s="34"/>
      <c r="J7" s="34"/>
      <c r="K7" s="34"/>
      <c r="L7" s="34"/>
    </row>
    <row r="8" spans="1:12" ht="45" customHeight="1" x14ac:dyDescent="0.25">
      <c r="A8" s="6" t="s">
        <v>20</v>
      </c>
      <c r="B8" s="33" t="s">
        <v>78</v>
      </c>
      <c r="C8" s="34"/>
      <c r="D8" s="34"/>
      <c r="E8" s="34"/>
      <c r="F8" s="34"/>
      <c r="G8" s="34"/>
      <c r="H8" s="34"/>
      <c r="I8" s="34"/>
      <c r="J8" s="34"/>
      <c r="K8" s="34"/>
      <c r="L8" s="34"/>
    </row>
    <row r="10" spans="1:12" ht="75" customHeight="1" x14ac:dyDescent="0.25">
      <c r="A10" s="33" t="s">
        <v>38</v>
      </c>
      <c r="B10" s="33"/>
      <c r="C10" s="33"/>
      <c r="D10" s="33"/>
      <c r="E10" s="33"/>
      <c r="F10" s="33"/>
      <c r="G10" s="33"/>
      <c r="H10" s="33"/>
      <c r="I10" s="33"/>
      <c r="J10" s="33"/>
      <c r="K10" s="33"/>
      <c r="L10" s="33"/>
    </row>
  </sheetData>
  <sheetProtection sheet="1" objects="1" scenarios="1"/>
  <mergeCells count="8">
    <mergeCell ref="A10:L10"/>
    <mergeCell ref="A5:L5"/>
    <mergeCell ref="B3:L3"/>
    <mergeCell ref="A1:L1"/>
    <mergeCell ref="A2:L2"/>
    <mergeCell ref="B6:L6"/>
    <mergeCell ref="B7:L7"/>
    <mergeCell ref="B8:L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Velkommen</vt:lpstr>
      <vt:lpstr>Ikke-animalske</vt:lpstr>
      <vt:lpstr>Specialprodukter</vt:lpstr>
      <vt:lpstr>Forarbejdede</vt:lpstr>
      <vt:lpstr>50_km</vt:lpstr>
      <vt:lpstr>Total_animalske</vt:lpstr>
      <vt:lpstr>Vejledning_generelt</vt:lpstr>
      <vt:lpstr>Vejledning_dokumentation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Carl-Aage Morgen</dc:creator>
  <cp:lastModifiedBy>Kristina Skov Olsen (FVST)</cp:lastModifiedBy>
  <dcterms:created xsi:type="dcterms:W3CDTF">2013-08-04T09:51:13Z</dcterms:created>
  <dcterms:modified xsi:type="dcterms:W3CDTF">2013-10-18T11:17:11Z</dcterms:modified>
</cp:coreProperties>
</file>